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Inf.IIkw2006" sheetId="1" r:id="rId1"/>
  </sheets>
  <definedNames/>
  <calcPr fullCalcOnLoad="1" fullPrecision="0"/>
</workbook>
</file>

<file path=xl/sharedStrings.xml><?xml version="1.0" encoding="utf-8"?>
<sst xmlns="http://schemas.openxmlformats.org/spreadsheetml/2006/main" count="51" uniqueCount="48">
  <si>
    <t>Wyszczególnienie</t>
  </si>
  <si>
    <t>Plan (po zmianach)</t>
  </si>
  <si>
    <t>Wykonanie</t>
  </si>
  <si>
    <t>A. Dochody</t>
  </si>
  <si>
    <t>B. Wydatki</t>
  </si>
  <si>
    <t>B1. Wydatki bieżące</t>
  </si>
  <si>
    <t>B2. Wydatki majątkowe</t>
  </si>
  <si>
    <t>C. Nadwyżka/deficyt (A-B)</t>
  </si>
  <si>
    <t>D. Finansowanie (D1-D2)</t>
  </si>
  <si>
    <t>D.1 Przychody ogółem</t>
  </si>
  <si>
    <t xml:space="preserve">      z tego:</t>
  </si>
  <si>
    <t>D11. Kredyty i pożyczki</t>
  </si>
  <si>
    <t>D12. Spłaty pożyczek udzielonych</t>
  </si>
  <si>
    <t>D13. Nadwyżka z lat ubiegłych</t>
  </si>
  <si>
    <t xml:space="preserve">        w tym:</t>
  </si>
  <si>
    <t>D.131 środki na pokrycie deficytu</t>
  </si>
  <si>
    <t>D 14. Papiery wartościowe</t>
  </si>
  <si>
    <t>D 15. Obligacje jednostek samorz.</t>
  </si>
  <si>
    <t xml:space="preserve">D 16. Prywatyzacja majątku jst </t>
  </si>
  <si>
    <t xml:space="preserve">D 17. Inne źródła </t>
  </si>
  <si>
    <t xml:space="preserve">         w tym:</t>
  </si>
  <si>
    <t>D 171. Środki na pokrycie deficytu</t>
  </si>
  <si>
    <t>D2. Rozchody ogółem</t>
  </si>
  <si>
    <t xml:space="preserve">      z tego</t>
  </si>
  <si>
    <t>D 21. Spłaty kredytów i pożyczek</t>
  </si>
  <si>
    <t>D 22. Pożyczki</t>
  </si>
  <si>
    <t>D 23. Lokaty w bankach</t>
  </si>
  <si>
    <t>D 24. Wykup papierów wartościowych</t>
  </si>
  <si>
    <t>D 25. Wykup obligacji samorządowych</t>
  </si>
  <si>
    <t>D 26. Inne cele</t>
  </si>
  <si>
    <t xml:space="preserve">                        oczyszczalnia</t>
  </si>
  <si>
    <t xml:space="preserve">                        stacja zlewna</t>
  </si>
  <si>
    <t xml:space="preserve">                        kanalizacja</t>
  </si>
  <si>
    <t>spłaty kredytów i pożyczek</t>
  </si>
  <si>
    <t>D211. Na prefinansowanie programów i projektów finansowanych z udziałem środków pochodzących z funduszy strukturalnych i Funduszu Spójności, otrzymane z budżetu państwa</t>
  </si>
  <si>
    <t>D212. Na realizację programów i projektów finansowanych z udziałem środków pochodzących z funduszy strukturalnych i Funduszu Spójności, otrzymane z innych źródeł</t>
  </si>
  <si>
    <t xml:space="preserve">stan zadłużenia </t>
  </si>
  <si>
    <t>zadłużenie na 31.12.2005</t>
  </si>
  <si>
    <t>kanal uzupeł Lipowej</t>
  </si>
  <si>
    <t>prefinans</t>
  </si>
  <si>
    <t xml:space="preserve">Informacja </t>
  </si>
  <si>
    <t xml:space="preserve">% </t>
  </si>
  <si>
    <t>wykanania</t>
  </si>
  <si>
    <t>za I kwartał  z wykonania budżetu roku 2006</t>
  </si>
  <si>
    <t>(art..14 ustawy z dnia 30 czerwca 2005 r - o finansach publicznych</t>
  </si>
  <si>
    <t>Dz. U. 249 poz.  2104 ze zmianami)</t>
  </si>
  <si>
    <t>do 30 czerwca 2006 r.</t>
  </si>
  <si>
    <t xml:space="preserve">                 kanal do ZPORR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</si>
</sst>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1" fillId="0" borderId="9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left" wrapText="1" indent="1"/>
    </xf>
    <xf numFmtId="3" fontId="0" fillId="0" borderId="3" xfId="0" applyNumberFormat="1" applyBorder="1" applyAlignment="1">
      <alignment wrapText="1"/>
    </xf>
    <xf numFmtId="3" fontId="0" fillId="0" borderId="0" xfId="0" applyNumberFormat="1" applyAlignment="1">
      <alignment horizontal="left" wrapText="1" indent="1"/>
    </xf>
    <xf numFmtId="3" fontId="0" fillId="0" borderId="3" xfId="0" applyNumberFormat="1" applyBorder="1" applyAlignment="1">
      <alignment horizontal="left" wrapText="1" indent="1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horizontal="left" wrapText="1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72"/>
  <sheetViews>
    <sheetView tabSelected="1" workbookViewId="0" topLeftCell="A15">
      <selection activeCell="A26" sqref="A26:F39"/>
    </sheetView>
  </sheetViews>
  <sheetFormatPr defaultColWidth="9.00390625" defaultRowHeight="12.75"/>
  <cols>
    <col min="1" max="1" width="12.00390625" style="4" customWidth="1"/>
    <col min="2" max="2" width="14.375" style="4" customWidth="1"/>
    <col min="3" max="3" width="5.125" style="4" customWidth="1"/>
    <col min="4" max="4" width="15.875" style="4" customWidth="1"/>
    <col min="5" max="5" width="13.375" style="4" customWidth="1"/>
    <col min="6" max="6" width="10.125" style="4" customWidth="1"/>
    <col min="7" max="16384" width="9.125" style="4" customWidth="1"/>
  </cols>
  <sheetData>
    <row r="5" ht="12.75">
      <c r="C5" s="22" t="s">
        <v>40</v>
      </c>
    </row>
    <row r="6" ht="12.75">
      <c r="B6" s="4" t="s">
        <v>43</v>
      </c>
    </row>
    <row r="7" ht="12.75">
      <c r="B7" s="4" t="s">
        <v>44</v>
      </c>
    </row>
    <row r="8" ht="12.75">
      <c r="B8" s="4" t="s">
        <v>45</v>
      </c>
    </row>
    <row r="11" ht="13.5" thickBot="1"/>
    <row r="12" spans="1:6" ht="12.75">
      <c r="A12" s="8" t="s">
        <v>0</v>
      </c>
      <c r="B12" s="9"/>
      <c r="C12" s="9"/>
      <c r="D12" s="10" t="s">
        <v>1</v>
      </c>
      <c r="E12" s="9" t="s">
        <v>2</v>
      </c>
      <c r="F12" s="13" t="s">
        <v>41</v>
      </c>
    </row>
    <row r="13" spans="1:6" ht="13.5" thickBot="1">
      <c r="A13" s="11"/>
      <c r="B13" s="12"/>
      <c r="C13" s="12"/>
      <c r="D13" s="1"/>
      <c r="E13" s="12"/>
      <c r="F13" s="1" t="s">
        <v>42</v>
      </c>
    </row>
    <row r="14" spans="1:6" ht="12.75">
      <c r="A14" s="8"/>
      <c r="B14" s="9"/>
      <c r="C14" s="3"/>
      <c r="D14" s="13"/>
      <c r="E14" s="9"/>
      <c r="F14" s="13"/>
    </row>
    <row r="15" spans="1:6" ht="13.5" thickBot="1">
      <c r="A15" s="24" t="s">
        <v>3</v>
      </c>
      <c r="B15" s="14"/>
      <c r="C15" s="15"/>
      <c r="D15" s="2">
        <v>11328350</v>
      </c>
      <c r="E15" s="14">
        <v>6257709</v>
      </c>
      <c r="F15" s="1">
        <f>SUM(E15/D15%)</f>
        <v>55</v>
      </c>
    </row>
    <row r="16" spans="1:6" ht="12.75">
      <c r="A16" s="8"/>
      <c r="B16" s="9"/>
      <c r="C16" s="3"/>
      <c r="D16" s="21"/>
      <c r="E16" s="9"/>
      <c r="F16" s="13"/>
    </row>
    <row r="17" spans="1:6" ht="13.5" thickBot="1">
      <c r="A17" s="24" t="s">
        <v>4</v>
      </c>
      <c r="B17" s="14"/>
      <c r="C17" s="15"/>
      <c r="D17" s="2">
        <f>SUM(D18:D19)</f>
        <v>12697801</v>
      </c>
      <c r="E17" s="16">
        <f>SUM(E18:E19)</f>
        <v>5445062</v>
      </c>
      <c r="F17" s="18">
        <f>SUM(E17/D17%)</f>
        <v>43</v>
      </c>
    </row>
    <row r="18" spans="1:6" ht="12.75">
      <c r="A18" s="6" t="s">
        <v>5</v>
      </c>
      <c r="B18" s="17"/>
      <c r="C18" s="5"/>
      <c r="D18" s="18">
        <v>10069322</v>
      </c>
      <c r="E18" s="9">
        <v>5178177</v>
      </c>
      <c r="F18" s="13">
        <f>SUM(E18/D18%)</f>
        <v>51</v>
      </c>
    </row>
    <row r="19" spans="1:6" ht="13.5" thickBot="1">
      <c r="A19" s="6" t="s">
        <v>6</v>
      </c>
      <c r="B19" s="17"/>
      <c r="C19" s="5"/>
      <c r="D19" s="18">
        <v>2628479</v>
      </c>
      <c r="E19" s="12">
        <v>266885</v>
      </c>
      <c r="F19" s="1">
        <f>SUM(E19/D19%)</f>
        <v>10</v>
      </c>
    </row>
    <row r="20" spans="1:6" ht="12.75">
      <c r="A20" s="8"/>
      <c r="B20" s="9"/>
      <c r="C20" s="3"/>
      <c r="D20" s="13"/>
      <c r="E20" s="9"/>
      <c r="F20" s="13"/>
    </row>
    <row r="21" spans="1:6" ht="13.5" thickBot="1">
      <c r="A21" s="24" t="s">
        <v>7</v>
      </c>
      <c r="B21" s="14"/>
      <c r="C21" s="15"/>
      <c r="D21" s="2">
        <f>SUM(D15-D17)</f>
        <v>-1369451</v>
      </c>
      <c r="E21" s="14">
        <f>SUM(E15-E17)</f>
        <v>812647</v>
      </c>
      <c r="F21" s="1"/>
    </row>
    <row r="22" spans="1:6" ht="12.75">
      <c r="A22" s="8"/>
      <c r="B22" s="9"/>
      <c r="C22" s="3"/>
      <c r="D22" s="13"/>
      <c r="E22" s="9"/>
      <c r="F22" s="13"/>
    </row>
    <row r="23" spans="1:6" ht="13.5" thickBot="1">
      <c r="A23" s="24" t="s">
        <v>8</v>
      </c>
      <c r="B23" s="14"/>
      <c r="C23" s="15"/>
      <c r="D23" s="2">
        <f>SUM(D24-D40)</f>
        <v>1369451</v>
      </c>
      <c r="E23" s="14">
        <f>SUM(E24-E40)</f>
        <v>-312799</v>
      </c>
      <c r="F23" s="1"/>
    </row>
    <row r="24" spans="1:6" ht="12.75">
      <c r="A24" s="19" t="s">
        <v>9</v>
      </c>
      <c r="B24" s="25"/>
      <c r="C24" s="20"/>
      <c r="D24" s="21">
        <v>2133409</v>
      </c>
      <c r="E24" s="25">
        <f>SUM(E26+E30+E33+E35+E36)</f>
        <v>278409</v>
      </c>
      <c r="F24" s="13">
        <f>SUM(E24/D24%)</f>
        <v>13</v>
      </c>
    </row>
    <row r="25" spans="1:6" ht="13.5" thickBot="1">
      <c r="A25" s="11" t="s">
        <v>10</v>
      </c>
      <c r="B25" s="12"/>
      <c r="C25" s="7"/>
      <c r="D25" s="1"/>
      <c r="E25" s="12"/>
      <c r="F25" s="1"/>
    </row>
    <row r="26" spans="1:6" ht="12.75">
      <c r="A26" s="8" t="s">
        <v>11</v>
      </c>
      <c r="B26" s="9"/>
      <c r="C26" s="3"/>
      <c r="D26" s="13">
        <v>1855000</v>
      </c>
      <c r="E26" s="9">
        <v>0</v>
      </c>
      <c r="F26" s="13">
        <f>SUM(E26/D26%)</f>
        <v>0</v>
      </c>
    </row>
    <row r="27" spans="1:6" ht="91.5" customHeight="1">
      <c r="A27" s="27" t="s">
        <v>34</v>
      </c>
      <c r="B27" s="32"/>
      <c r="C27" s="28"/>
      <c r="D27" s="18">
        <v>0</v>
      </c>
      <c r="E27" s="17">
        <v>0</v>
      </c>
      <c r="F27" s="18"/>
    </row>
    <row r="28" spans="1:6" ht="75.75" customHeight="1">
      <c r="A28" s="27" t="s">
        <v>35</v>
      </c>
      <c r="B28" s="33"/>
      <c r="C28" s="30"/>
      <c r="D28" s="18">
        <v>0</v>
      </c>
      <c r="E28" s="17">
        <v>0</v>
      </c>
      <c r="F28" s="18"/>
    </row>
    <row r="29" spans="1:6" ht="12.75">
      <c r="A29" s="6" t="s">
        <v>12</v>
      </c>
      <c r="B29" s="17"/>
      <c r="C29" s="5"/>
      <c r="D29" s="18"/>
      <c r="E29" s="17"/>
      <c r="F29" s="18"/>
    </row>
    <row r="30" spans="1:6" ht="12.75">
      <c r="A30" s="6" t="s">
        <v>13</v>
      </c>
      <c r="B30" s="17"/>
      <c r="C30" s="5"/>
      <c r="D30" s="18"/>
      <c r="E30" s="17"/>
      <c r="F30" s="18"/>
    </row>
    <row r="31" spans="1:6" ht="12.75">
      <c r="A31" s="6" t="s">
        <v>14</v>
      </c>
      <c r="B31" s="17"/>
      <c r="C31" s="5"/>
      <c r="D31" s="18"/>
      <c r="E31" s="17"/>
      <c r="F31" s="18"/>
    </row>
    <row r="32" spans="1:6" ht="12.75">
      <c r="A32" s="6" t="s">
        <v>15</v>
      </c>
      <c r="B32" s="17"/>
      <c r="C32" s="5"/>
      <c r="D32" s="18"/>
      <c r="E32" s="17"/>
      <c r="F32" s="18"/>
    </row>
    <row r="33" spans="1:6" ht="12.75">
      <c r="A33" s="6" t="s">
        <v>16</v>
      </c>
      <c r="B33" s="17"/>
      <c r="C33" s="5"/>
      <c r="D33" s="18"/>
      <c r="E33" s="17"/>
      <c r="F33" s="18"/>
    </row>
    <row r="34" spans="1:6" ht="12.75">
      <c r="A34" s="6" t="s">
        <v>17</v>
      </c>
      <c r="B34" s="17"/>
      <c r="C34" s="5"/>
      <c r="D34" s="18"/>
      <c r="E34" s="17"/>
      <c r="F34" s="18"/>
    </row>
    <row r="35" spans="1:6" ht="12.75">
      <c r="A35" s="6" t="s">
        <v>18</v>
      </c>
      <c r="B35" s="17"/>
      <c r="C35" s="5"/>
      <c r="D35" s="18"/>
      <c r="E35" s="17"/>
      <c r="F35" s="18"/>
    </row>
    <row r="36" spans="1:6" ht="12.75">
      <c r="A36" s="6" t="s">
        <v>19</v>
      </c>
      <c r="B36" s="17"/>
      <c r="C36" s="5"/>
      <c r="D36" s="18">
        <v>278409</v>
      </c>
      <c r="E36" s="17">
        <v>278409</v>
      </c>
      <c r="F36" s="18"/>
    </row>
    <row r="37" spans="1:6" ht="12.75">
      <c r="A37" s="6" t="s">
        <v>20</v>
      </c>
      <c r="B37" s="17"/>
      <c r="C37" s="5"/>
      <c r="D37" s="18"/>
      <c r="E37" s="17"/>
      <c r="F37" s="18"/>
    </row>
    <row r="38" spans="1:6" ht="12.75">
      <c r="A38" s="6" t="s">
        <v>21</v>
      </c>
      <c r="B38" s="17"/>
      <c r="C38" s="5"/>
      <c r="D38" s="18">
        <v>278409</v>
      </c>
      <c r="E38" s="17">
        <v>278409</v>
      </c>
      <c r="F38" s="18"/>
    </row>
    <row r="39" spans="1:6" ht="13.5" thickBot="1">
      <c r="A39" s="11"/>
      <c r="B39" s="12"/>
      <c r="C39" s="7"/>
      <c r="D39" s="1"/>
      <c r="E39" s="12"/>
      <c r="F39" s="1"/>
    </row>
    <row r="40" spans="1:6" ht="12.75">
      <c r="A40" s="19" t="s">
        <v>22</v>
      </c>
      <c r="B40" s="25"/>
      <c r="C40" s="20"/>
      <c r="D40" s="21">
        <f>SUM(D42+D45+D46+D47+D48+D49)</f>
        <v>763958</v>
      </c>
      <c r="E40" s="25">
        <f>SUM(E42+E45+E46+E47+E48+E49)</f>
        <v>591208</v>
      </c>
      <c r="F40" s="13">
        <f>SUM(E40/D40%)</f>
        <v>77</v>
      </c>
    </row>
    <row r="41" spans="1:6" ht="13.5" thickBot="1">
      <c r="A41" s="11" t="s">
        <v>23</v>
      </c>
      <c r="B41" s="12"/>
      <c r="C41" s="7"/>
      <c r="D41" s="1"/>
      <c r="E41" s="12"/>
      <c r="F41" s="1"/>
    </row>
    <row r="42" spans="1:6" ht="12.75">
      <c r="A42" s="6" t="s">
        <v>24</v>
      </c>
      <c r="B42" s="17"/>
      <c r="C42" s="5"/>
      <c r="D42" s="18">
        <v>763958</v>
      </c>
      <c r="E42" s="6">
        <v>591208</v>
      </c>
      <c r="F42" s="13">
        <f>SUM(E42/D42%)</f>
        <v>77</v>
      </c>
    </row>
    <row r="43" spans="1:6" ht="92.25" customHeight="1">
      <c r="A43" s="27" t="s">
        <v>34</v>
      </c>
      <c r="B43" s="29"/>
      <c r="C43" s="30"/>
      <c r="D43" s="18">
        <v>405230</v>
      </c>
      <c r="E43" s="17">
        <v>405230</v>
      </c>
      <c r="F43" s="18">
        <f>SUM(E43/D43%)</f>
        <v>100</v>
      </c>
    </row>
    <row r="44" spans="1:6" ht="78" customHeight="1">
      <c r="A44" s="27" t="s">
        <v>35</v>
      </c>
      <c r="B44" s="29"/>
      <c r="C44" s="30"/>
      <c r="D44" s="18"/>
      <c r="E44" s="17"/>
      <c r="F44" s="18"/>
    </row>
    <row r="45" spans="1:6" ht="12.75">
      <c r="A45" s="6" t="s">
        <v>25</v>
      </c>
      <c r="B45" s="17"/>
      <c r="C45" s="5"/>
      <c r="D45" s="18">
        <v>0</v>
      </c>
      <c r="E45" s="17">
        <v>0</v>
      </c>
      <c r="F45" s="18"/>
    </row>
    <row r="46" spans="1:6" ht="12.75">
      <c r="A46" s="6" t="s">
        <v>26</v>
      </c>
      <c r="B46" s="17"/>
      <c r="C46" s="5"/>
      <c r="D46" s="18"/>
      <c r="E46" s="17"/>
      <c r="F46" s="18"/>
    </row>
    <row r="47" spans="1:6" ht="12.75">
      <c r="A47" s="6" t="s">
        <v>27</v>
      </c>
      <c r="B47" s="17"/>
      <c r="C47" s="5"/>
      <c r="D47" s="18"/>
      <c r="E47" s="17"/>
      <c r="F47" s="18"/>
    </row>
    <row r="48" spans="1:6" ht="12.75">
      <c r="A48" s="6" t="s">
        <v>28</v>
      </c>
      <c r="B48" s="17"/>
      <c r="C48" s="5"/>
      <c r="D48" s="18"/>
      <c r="E48" s="17"/>
      <c r="F48" s="18"/>
    </row>
    <row r="49" spans="1:6" ht="12.75">
      <c r="A49" s="6" t="s">
        <v>29</v>
      </c>
      <c r="B49" s="17"/>
      <c r="C49" s="5"/>
      <c r="D49" s="18"/>
      <c r="E49" s="17"/>
      <c r="F49" s="18"/>
    </row>
    <row r="50" spans="1:6" ht="13.5" thickBot="1">
      <c r="A50" s="11"/>
      <c r="B50" s="12"/>
      <c r="C50" s="7"/>
      <c r="D50" s="1"/>
      <c r="E50" s="12"/>
      <c r="F50" s="1"/>
    </row>
    <row r="51" ht="12.75">
      <c r="D51" s="22"/>
    </row>
    <row r="54" spans="2:5" ht="12.75">
      <c r="B54" s="22" t="s">
        <v>37</v>
      </c>
      <c r="E54" s="4">
        <v>36000</v>
      </c>
    </row>
    <row r="55" ht="12.75">
      <c r="E55" s="4">
        <v>98428</v>
      </c>
    </row>
    <row r="56" spans="2:5" ht="12.75">
      <c r="B56" s="4" t="s">
        <v>30</v>
      </c>
      <c r="E56" s="4">
        <v>0</v>
      </c>
    </row>
    <row r="57" spans="2:5" ht="12.75">
      <c r="B57" s="4" t="s">
        <v>31</v>
      </c>
      <c r="E57" s="4">
        <v>53500</v>
      </c>
    </row>
    <row r="58" spans="2:5" ht="12.75">
      <c r="B58" s="4" t="s">
        <v>32</v>
      </c>
      <c r="E58" s="4">
        <v>470000</v>
      </c>
    </row>
    <row r="59" spans="2:5" ht="12.75">
      <c r="B59" s="31"/>
      <c r="C59" s="26" t="s">
        <v>47</v>
      </c>
      <c r="E59" s="4">
        <v>243800</v>
      </c>
    </row>
    <row r="60" spans="3:5" ht="12.75">
      <c r="C60" s="4" t="s">
        <v>38</v>
      </c>
      <c r="E60" s="4">
        <v>135000</v>
      </c>
    </row>
    <row r="61" spans="3:5" ht="12.75">
      <c r="C61" s="4" t="s">
        <v>39</v>
      </c>
      <c r="E61" s="4">
        <v>405230</v>
      </c>
    </row>
    <row r="62" ht="12.75">
      <c r="E62" s="22">
        <f>SUM(E54:E61)</f>
        <v>1441958</v>
      </c>
    </row>
    <row r="63" ht="12.75">
      <c r="E63" s="22"/>
    </row>
    <row r="64" spans="2:5" ht="12.75">
      <c r="B64" s="22" t="s">
        <v>33</v>
      </c>
      <c r="E64" s="4">
        <v>36000</v>
      </c>
    </row>
    <row r="65" spans="2:5" ht="12.75">
      <c r="B65" s="22" t="s">
        <v>46</v>
      </c>
      <c r="E65" s="4">
        <v>13428</v>
      </c>
    </row>
    <row r="66" ht="12.75">
      <c r="E66" s="4">
        <v>136550</v>
      </c>
    </row>
    <row r="67" ht="12.75">
      <c r="E67" s="4">
        <v>405230</v>
      </c>
    </row>
    <row r="68" ht="12.75">
      <c r="E68" s="22">
        <f>SUM(E64:E67)</f>
        <v>591208</v>
      </c>
    </row>
    <row r="69" ht="12.75">
      <c r="E69" s="22"/>
    </row>
    <row r="70" ht="12.75">
      <c r="E70" s="23"/>
    </row>
    <row r="71" spans="2:5" ht="12.75">
      <c r="B71" s="22" t="s">
        <v>36</v>
      </c>
      <c r="E71" s="22">
        <f>SUM(E62-E68)</f>
        <v>850750</v>
      </c>
    </row>
    <row r="72" ht="12.75">
      <c r="B72" s="22" t="s">
        <v>46</v>
      </c>
    </row>
  </sheetData>
  <mergeCells count="4">
    <mergeCell ref="A27:C27"/>
    <mergeCell ref="A28:C28"/>
    <mergeCell ref="A43:C43"/>
    <mergeCell ref="A44:C44"/>
  </mergeCells>
  <printOptions/>
  <pageMargins left="0.7874015748031497" right="0.7874015748031497" top="1.377952755905511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Iwona Dudziak</cp:lastModifiedBy>
  <cp:lastPrinted>2006-08-02T11:40:18Z</cp:lastPrinted>
  <dcterms:created xsi:type="dcterms:W3CDTF">1997-02-26T13:46:56Z</dcterms:created>
  <dcterms:modified xsi:type="dcterms:W3CDTF">2006-02-26T13:38:29Z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