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751" activeTab="0"/>
  </bookViews>
  <sheets>
    <sheet name="ofert (2)" sheetId="1" r:id="rId1"/>
    <sheet name="ofert" sheetId="2" r:id="rId2"/>
  </sheets>
  <definedNames>
    <definedName name="_xlnm.Print_Area" localSheetId="1">'ofert'!$A$1:$H$31</definedName>
    <definedName name="_xlnm.Print_Area" localSheetId="0">'ofert (2)'!$B$1:$I$35</definedName>
    <definedName name="Excel_BuiltIn_Print_Area_1">"#REF!"</definedName>
    <definedName name="_xlnm.Print_Area" localSheetId="1">'ofert'!$A$1:$H$31</definedName>
    <definedName name="_xlnm.Print_Area" localSheetId="0">'ofert (2)'!$B$1:$I$35</definedName>
  </definedNames>
  <calcPr fullCalcOnLoad="1"/>
</workbook>
</file>

<file path=xl/sharedStrings.xml><?xml version="1.0" encoding="utf-8"?>
<sst xmlns="http://schemas.openxmlformats.org/spreadsheetml/2006/main" count="140" uniqueCount="38">
  <si>
    <t>LP</t>
  </si>
  <si>
    <t>kod CPV</t>
  </si>
  <si>
    <t>Nr SST</t>
  </si>
  <si>
    <t>Wyszczególnienie elementów rozliczeniowych</t>
  </si>
  <si>
    <t>Jednostka</t>
  </si>
  <si>
    <t>jm</t>
  </si>
  <si>
    <t>Ilość</t>
  </si>
  <si>
    <t>I</t>
  </si>
  <si>
    <t>PODBUDOWA</t>
  </si>
  <si>
    <t>45233140-2</t>
  </si>
  <si>
    <t>04.01.01</t>
  </si>
  <si>
    <r>
      <t>m</t>
    </r>
    <r>
      <rPr>
        <vertAlign val="superscript"/>
        <sz val="10"/>
        <rFont val="Times New Roman"/>
        <family val="1"/>
      </rPr>
      <t>2</t>
    </r>
  </si>
  <si>
    <t>04.04.02</t>
  </si>
  <si>
    <t>II</t>
  </si>
  <si>
    <t>NAWIERZCHNIA</t>
  </si>
  <si>
    <t>III</t>
  </si>
  <si>
    <t>ROBOTY WYKOŃCZENIOWE</t>
  </si>
  <si>
    <t>03.02.01</t>
  </si>
  <si>
    <t>Cena jedn. netto</t>
  </si>
  <si>
    <t>Wartość netto</t>
  </si>
  <si>
    <t>Razem ( netto)</t>
  </si>
  <si>
    <t xml:space="preserve">       zł   </t>
  </si>
  <si>
    <t>Podatek VAT</t>
  </si>
  <si>
    <t>Ogółem ( brutto )</t>
  </si>
  <si>
    <t>słownie:</t>
  </si>
  <si>
    <t>sporządził:</t>
  </si>
  <si>
    <t>Nr 0007 MÓRKOWO</t>
  </si>
  <si>
    <t>Warstwa wyrównawcza z kruszywa łamanego  0/31,5 o ciągłym uziarnieniu stabilizowanego mechanicznie śr grub. 5,0 cm</t>
  </si>
  <si>
    <t>mb</t>
  </si>
  <si>
    <t>Wykonanie warstwy ścieralnej z betonu asfaltowego AC11S, KR2 grub. 5,0 cm 4,5*220</t>
  </si>
  <si>
    <t>Odbudowa rowu przydrożnego z transp. poza teren budowy 0,5m3/1mb</t>
  </si>
  <si>
    <t>Nr 0003 GRONÓWKO</t>
  </si>
  <si>
    <t>Mechaniczne wykonanie koryta, śr gr 5 cm  z transp. poza teren budowy 380*5</t>
  </si>
  <si>
    <t>Wykonanie warstwy ścieralnej z betonu asfaltowego AC11S, KR2 grub. 5,0 cm 380*4,5</t>
  </si>
  <si>
    <t>Wyprofilowanie poboczy kruszywem łamannym  0/31,5 o ciągłym uziarnieniu stabilizowanego mechanicznie śr grub. 5,0 cm na szer.1 m</t>
  </si>
  <si>
    <t>Mechaniczne wykonanie koryta, śr gr 5 cm  z transp. poza teren budowy 220*5</t>
  </si>
  <si>
    <t>05.03.05B</t>
  </si>
  <si>
    <t>dwieścieosiemdziesiąttysięcytrzystasiedemnaście 00/00 (brutto)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</si>
</sst>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d/mm/yyyy"/>
  </numFmts>
  <fonts count="55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Times New Roman CE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66" fontId="1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15" fillId="0" borderId="18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>
      <alignment vertical="center" wrapText="1"/>
    </xf>
    <xf numFmtId="16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vertical="center" wrapText="1"/>
      <protection locked="0"/>
    </xf>
    <xf numFmtId="4" fontId="5" fillId="0" borderId="21" xfId="0" applyNumberFormat="1" applyFont="1" applyBorder="1" applyAlignment="1">
      <alignment vertical="center" wrapText="1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>
      <alignment vertical="center" wrapText="1"/>
    </xf>
    <xf numFmtId="166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4" xfId="0" applyNumberFormat="1" applyFont="1" applyBorder="1" applyAlignment="1" applyProtection="1">
      <alignment vertical="center" wrapText="1"/>
      <protection locked="0"/>
    </xf>
    <xf numFmtId="4" fontId="5" fillId="0" borderId="25" xfId="0" applyNumberFormat="1" applyFont="1" applyBorder="1" applyAlignment="1">
      <alignment vertical="center" wrapText="1"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/>
    </xf>
    <xf numFmtId="0" fontId="15" fillId="0" borderId="27" xfId="0" applyFont="1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>
      <alignment vertical="center" wrapText="1"/>
    </xf>
    <xf numFmtId="16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7" xfId="0" applyNumberFormat="1" applyFont="1" applyBorder="1" applyAlignment="1" applyProtection="1">
      <alignment vertical="center" wrapText="1"/>
      <protection locked="0"/>
    </xf>
    <xf numFmtId="4" fontId="5" fillId="0" borderId="29" xfId="0" applyNumberFormat="1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 vertical="center" wrapText="1"/>
    </xf>
    <xf numFmtId="166" fontId="3" fillId="0" borderId="37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166" fontId="3" fillId="0" borderId="4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wrapText="1"/>
    </xf>
    <xf numFmtId="166" fontId="3" fillId="0" borderId="53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6" fontId="3" fillId="0" borderId="55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wrapText="1"/>
    </xf>
    <xf numFmtId="0" fontId="0" fillId="0" borderId="56" xfId="0" applyBorder="1" applyAlignment="1">
      <alignment/>
    </xf>
    <xf numFmtId="0" fontId="3" fillId="0" borderId="5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right" vertical="center" wrapText="1"/>
    </xf>
    <xf numFmtId="2" fontId="3" fillId="0" borderId="58" xfId="0" applyNumberFormat="1" applyFont="1" applyFill="1" applyBorder="1" applyAlignment="1">
      <alignment horizontal="right" vertic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3" fillId="0" borderId="60" xfId="0" applyNumberFormat="1" applyFont="1" applyFill="1" applyBorder="1" applyAlignment="1">
      <alignment horizontal="center" vertical="center" wrapText="1"/>
    </xf>
    <xf numFmtId="166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15" fillId="0" borderId="64" xfId="0" applyFont="1" applyFill="1" applyBorder="1" applyAlignment="1" applyProtection="1">
      <alignment vertical="center" wrapText="1"/>
      <protection locked="0"/>
    </xf>
    <xf numFmtId="0" fontId="15" fillId="0" borderId="6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9" fillId="0" borderId="5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47625</xdr:rowOff>
    </xdr:from>
    <xdr:to>
      <xdr:col>7</xdr:col>
      <xdr:colOff>381000</xdr:colOff>
      <xdr:row>2</xdr:row>
      <xdr:rowOff>133350</xdr:rowOff>
    </xdr:to>
    <xdr:sp>
      <xdr:nvSpPr>
        <xdr:cNvPr id="1" name="Text Box 1"/>
        <xdr:cNvSpPr>
          <a:spLocks/>
        </xdr:cNvSpPr>
      </xdr:nvSpPr>
      <xdr:spPr>
        <a:xfrm>
          <a:off x="2190750" y="209550"/>
          <a:ext cx="3448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KOSZTORYS OFERTOWY</a:t>
          </a:r>
        </a:p>
      </xdr:txBody>
    </xdr:sp>
    <xdr:clientData/>
  </xdr:twoCellAnchor>
  <xdr:twoCellAnchor>
    <xdr:from>
      <xdr:col>2</xdr:col>
      <xdr:colOff>609600</xdr:colOff>
      <xdr:row>3</xdr:row>
      <xdr:rowOff>133350</xdr:rowOff>
    </xdr:from>
    <xdr:to>
      <xdr:col>8</xdr:col>
      <xdr:colOff>0</xdr:colOff>
      <xdr:row>4</xdr:row>
      <xdr:rowOff>361950</xdr:rowOff>
    </xdr:to>
    <xdr:sp>
      <xdr:nvSpPr>
        <xdr:cNvPr id="2" name="Text Box 2"/>
        <xdr:cNvSpPr>
          <a:spLocks/>
        </xdr:cNvSpPr>
      </xdr:nvSpPr>
      <xdr:spPr>
        <a:xfrm>
          <a:off x="1466850" y="619125"/>
          <a:ext cx="4248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Budowa (przebudowa) dróg dojazdowych do gruntów rolnych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66675</xdr:rowOff>
    </xdr:from>
    <xdr:to>
      <xdr:col>7</xdr:col>
      <xdr:colOff>104775</xdr:colOff>
      <xdr:row>2</xdr:row>
      <xdr:rowOff>152400</xdr:rowOff>
    </xdr:to>
    <xdr:sp>
      <xdr:nvSpPr>
        <xdr:cNvPr id="1" name="Text Box 1"/>
        <xdr:cNvSpPr>
          <a:spLocks/>
        </xdr:cNvSpPr>
      </xdr:nvSpPr>
      <xdr:spPr>
        <a:xfrm>
          <a:off x="1762125" y="228600"/>
          <a:ext cx="3448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KOSZTORYS INWESTORSKI</a:t>
          </a:r>
        </a:p>
      </xdr:txBody>
    </xdr:sp>
    <xdr:clientData/>
  </xdr:twoCellAnchor>
  <xdr:twoCellAnchor>
    <xdr:from>
      <xdr:col>1</xdr:col>
      <xdr:colOff>609600</xdr:colOff>
      <xdr:row>3</xdr:row>
      <xdr:rowOff>133350</xdr:rowOff>
    </xdr:from>
    <xdr:to>
      <xdr:col>7</xdr:col>
      <xdr:colOff>0</xdr:colOff>
      <xdr:row>4</xdr:row>
      <xdr:rowOff>361950</xdr:rowOff>
    </xdr:to>
    <xdr:sp>
      <xdr:nvSpPr>
        <xdr:cNvPr id="2" name="Text Box 2"/>
        <xdr:cNvSpPr>
          <a:spLocks/>
        </xdr:cNvSpPr>
      </xdr:nvSpPr>
      <xdr:spPr>
        <a:xfrm>
          <a:off x="857250" y="619125"/>
          <a:ext cx="4248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Budowa (przebudowa) dróg dojazdowych do gruntów rolnych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8"/>
  <sheetViews>
    <sheetView tabSelected="1" zoomScaleSheetLayoutView="100" zoomScalePageLayoutView="0" workbookViewId="0" topLeftCell="A1">
      <selection activeCell="M22" sqref="M22"/>
    </sheetView>
  </sheetViews>
  <sheetFormatPr defaultColWidth="9.140625" defaultRowHeight="12.75"/>
  <cols>
    <col min="2" max="2" width="3.7109375" style="1" customWidth="1"/>
    <col min="3" max="3" width="9.421875" style="2" customWidth="1"/>
    <col min="4" max="4" width="8.00390625" style="2" customWidth="1"/>
    <col min="5" max="5" width="37.28125" style="2" customWidth="1"/>
    <col min="6" max="6" width="3.8515625" style="2" customWidth="1"/>
    <col min="7" max="7" width="7.421875" style="2" customWidth="1"/>
    <col min="8" max="8" width="6.8515625" style="0" customWidth="1"/>
    <col min="9" max="9" width="10.7109375" style="0" customWidth="1"/>
    <col min="10" max="10" width="13.140625" style="0" customWidth="1"/>
    <col min="11" max="11" width="12.28125" style="0" customWidth="1"/>
  </cols>
  <sheetData>
    <row r="4" ht="22.5" customHeight="1"/>
    <row r="5" ht="49.5" customHeight="1" thickBot="1">
      <c r="D5" s="3"/>
    </row>
    <row r="6" spans="2:9" ht="22.5" customHeight="1" thickBot="1">
      <c r="B6" s="126" t="s">
        <v>0</v>
      </c>
      <c r="C6" s="128" t="s">
        <v>1</v>
      </c>
      <c r="D6" s="128" t="s">
        <v>2</v>
      </c>
      <c r="E6" s="58" t="s">
        <v>3</v>
      </c>
      <c r="F6" s="130" t="s">
        <v>4</v>
      </c>
      <c r="G6" s="130"/>
      <c r="H6" s="131" t="s">
        <v>18</v>
      </c>
      <c r="I6" s="133" t="s">
        <v>19</v>
      </c>
    </row>
    <row r="7" spans="2:9" ht="15.75" customHeight="1" thickBot="1">
      <c r="B7" s="127"/>
      <c r="C7" s="129"/>
      <c r="D7" s="129"/>
      <c r="E7" s="25"/>
      <c r="F7" s="26" t="s">
        <v>5</v>
      </c>
      <c r="G7" s="27" t="s">
        <v>6</v>
      </c>
      <c r="H7" s="132"/>
      <c r="I7" s="134"/>
    </row>
    <row r="8" spans="2:9" ht="12.75" thickBot="1">
      <c r="B8" s="90">
        <v>1</v>
      </c>
      <c r="C8" s="91">
        <v>2</v>
      </c>
      <c r="D8" s="92">
        <v>3</v>
      </c>
      <c r="E8" s="91">
        <v>4</v>
      </c>
      <c r="F8" s="91">
        <v>5</v>
      </c>
      <c r="G8" s="92">
        <v>6</v>
      </c>
      <c r="H8" s="92">
        <v>7</v>
      </c>
      <c r="I8" s="93">
        <v>8</v>
      </c>
    </row>
    <row r="9" spans="2:9" ht="15" thickBot="1">
      <c r="B9" s="85"/>
      <c r="C9" s="86"/>
      <c r="D9" s="87"/>
      <c r="E9" s="88" t="s">
        <v>26</v>
      </c>
      <c r="F9" s="86"/>
      <c r="G9" s="87"/>
      <c r="H9" s="87"/>
      <c r="I9" s="89"/>
    </row>
    <row r="10" spans="2:9" ht="12.75">
      <c r="B10" s="78" t="s">
        <v>7</v>
      </c>
      <c r="C10" s="79"/>
      <c r="D10" s="80"/>
      <c r="E10" s="81" t="s">
        <v>8</v>
      </c>
      <c r="F10" s="82"/>
      <c r="G10" s="83"/>
      <c r="H10" s="83"/>
      <c r="I10" s="84"/>
    </row>
    <row r="11" spans="2:9" ht="25.5">
      <c r="B11" s="61">
        <v>1</v>
      </c>
      <c r="C11" s="8" t="s">
        <v>9</v>
      </c>
      <c r="D11" s="9" t="s">
        <v>10</v>
      </c>
      <c r="E11" s="51" t="s">
        <v>35</v>
      </c>
      <c r="F11" s="10" t="s">
        <v>11</v>
      </c>
      <c r="G11" s="16">
        <v>1100</v>
      </c>
      <c r="H11" s="28"/>
      <c r="I11" s="60"/>
    </row>
    <row r="12" spans="2:9" ht="39">
      <c r="B12" s="61">
        <v>2</v>
      </c>
      <c r="C12" s="8" t="s">
        <v>9</v>
      </c>
      <c r="D12" s="11" t="s">
        <v>12</v>
      </c>
      <c r="E12" s="12" t="s">
        <v>27</v>
      </c>
      <c r="F12" s="13" t="s">
        <v>11</v>
      </c>
      <c r="G12" s="16">
        <v>1100</v>
      </c>
      <c r="H12" s="28"/>
      <c r="I12" s="60"/>
    </row>
    <row r="13" spans="2:9" ht="15">
      <c r="B13" s="59" t="s">
        <v>13</v>
      </c>
      <c r="C13" s="5"/>
      <c r="D13" s="14"/>
      <c r="E13" s="7" t="s">
        <v>14</v>
      </c>
      <c r="F13" s="15"/>
      <c r="G13" s="16"/>
      <c r="H13" s="28"/>
      <c r="I13" s="60"/>
    </row>
    <row r="14" spans="2:9" ht="22.5">
      <c r="B14" s="61">
        <v>3</v>
      </c>
      <c r="C14" s="29" t="s">
        <v>9</v>
      </c>
      <c r="D14" s="30" t="s">
        <v>36</v>
      </c>
      <c r="E14" s="31" t="s">
        <v>29</v>
      </c>
      <c r="F14" s="32" t="s">
        <v>11</v>
      </c>
      <c r="G14" s="33">
        <v>990</v>
      </c>
      <c r="H14" s="34"/>
      <c r="I14" s="62"/>
    </row>
    <row r="15" spans="2:9" ht="12.75">
      <c r="B15" s="59" t="s">
        <v>15</v>
      </c>
      <c r="C15" s="5"/>
      <c r="D15" s="6"/>
      <c r="E15" s="7" t="s">
        <v>16</v>
      </c>
      <c r="F15" s="4"/>
      <c r="G15" s="16"/>
      <c r="H15" s="28"/>
      <c r="I15" s="60"/>
    </row>
    <row r="16" spans="2:9" ht="25.5">
      <c r="B16" s="61">
        <v>4</v>
      </c>
      <c r="C16" s="17" t="s">
        <v>9</v>
      </c>
      <c r="D16" s="11" t="s">
        <v>17</v>
      </c>
      <c r="E16" s="99" t="s">
        <v>30</v>
      </c>
      <c r="F16" s="100" t="s">
        <v>28</v>
      </c>
      <c r="G16" s="75">
        <v>220</v>
      </c>
      <c r="H16" s="28"/>
      <c r="I16" s="60"/>
    </row>
    <row r="17" spans="1:9" ht="42.75" customHeight="1" thickBot="1">
      <c r="A17" s="106"/>
      <c r="B17" s="63">
        <v>5</v>
      </c>
      <c r="C17" s="123" t="s">
        <v>9</v>
      </c>
      <c r="D17" s="124" t="s">
        <v>12</v>
      </c>
      <c r="E17" s="96" t="s">
        <v>34</v>
      </c>
      <c r="F17" s="95" t="s">
        <v>28</v>
      </c>
      <c r="G17" s="97">
        <v>440</v>
      </c>
      <c r="H17" s="98"/>
      <c r="I17" s="77"/>
    </row>
    <row r="18" spans="1:9" ht="24" customHeight="1">
      <c r="A18" s="102"/>
      <c r="B18" s="103"/>
      <c r="C18" s="118"/>
      <c r="D18" s="122"/>
      <c r="E18" s="120" t="s">
        <v>20</v>
      </c>
      <c r="F18" s="54"/>
      <c r="G18" s="115" t="s">
        <v>21</v>
      </c>
      <c r="H18" s="113"/>
      <c r="I18" s="101"/>
    </row>
    <row r="19" spans="1:9" ht="24" customHeight="1">
      <c r="A19" s="102"/>
      <c r="B19" s="103"/>
      <c r="C19" s="118"/>
      <c r="D19" s="122"/>
      <c r="E19" s="121" t="s">
        <v>22</v>
      </c>
      <c r="F19" s="38"/>
      <c r="G19" s="116" t="s">
        <v>21</v>
      </c>
      <c r="H19" s="113"/>
      <c r="I19" s="101"/>
    </row>
    <row r="20" spans="1:9" ht="24" customHeight="1" thickBot="1">
      <c r="A20" s="102"/>
      <c r="B20" s="103"/>
      <c r="C20" s="118"/>
      <c r="D20" s="122"/>
      <c r="E20" s="119" t="s">
        <v>23</v>
      </c>
      <c r="F20" s="43"/>
      <c r="G20" s="117" t="s">
        <v>21</v>
      </c>
      <c r="H20" s="114"/>
      <c r="I20" s="112"/>
    </row>
    <row r="21" spans="2:10" ht="24" customHeight="1" thickBot="1">
      <c r="B21" s="107"/>
      <c r="C21" s="108"/>
      <c r="D21" s="109"/>
      <c r="E21" s="105"/>
      <c r="F21" s="103"/>
      <c r="G21" s="104"/>
      <c r="H21" s="110"/>
      <c r="I21" s="111"/>
      <c r="J21" s="102"/>
    </row>
    <row r="22" spans="2:10" ht="15" thickBot="1">
      <c r="B22" s="85"/>
      <c r="C22" s="86"/>
      <c r="D22" s="87"/>
      <c r="E22" s="88" t="s">
        <v>31</v>
      </c>
      <c r="F22" s="86"/>
      <c r="G22" s="87"/>
      <c r="H22" s="87"/>
      <c r="I22" s="89"/>
      <c r="J22" s="94"/>
    </row>
    <row r="23" spans="2:9" ht="12.75">
      <c r="B23" s="78" t="s">
        <v>7</v>
      </c>
      <c r="C23" s="79"/>
      <c r="D23" s="80"/>
      <c r="E23" s="81" t="s">
        <v>8</v>
      </c>
      <c r="F23" s="82"/>
      <c r="G23" s="83"/>
      <c r="H23" s="83"/>
      <c r="I23" s="84"/>
    </row>
    <row r="24" spans="2:9" ht="25.5">
      <c r="B24" s="61">
        <v>1</v>
      </c>
      <c r="C24" s="8" t="s">
        <v>9</v>
      </c>
      <c r="D24" s="9" t="s">
        <v>10</v>
      </c>
      <c r="E24" s="51" t="s">
        <v>32</v>
      </c>
      <c r="F24" s="10" t="s">
        <v>11</v>
      </c>
      <c r="G24" s="16">
        <v>1900</v>
      </c>
      <c r="H24" s="28"/>
      <c r="I24" s="60"/>
    </row>
    <row r="25" spans="2:9" ht="39">
      <c r="B25" s="61">
        <v>2</v>
      </c>
      <c r="C25" s="8" t="s">
        <v>9</v>
      </c>
      <c r="D25" s="11" t="s">
        <v>12</v>
      </c>
      <c r="E25" s="12" t="s">
        <v>27</v>
      </c>
      <c r="F25" s="13" t="s">
        <v>11</v>
      </c>
      <c r="G25" s="16">
        <v>1900</v>
      </c>
      <c r="H25" s="28"/>
      <c r="I25" s="60"/>
    </row>
    <row r="26" spans="2:9" s="2" customFormat="1" ht="15">
      <c r="B26" s="59" t="s">
        <v>13</v>
      </c>
      <c r="C26" s="5"/>
      <c r="D26" s="14"/>
      <c r="E26" s="7" t="s">
        <v>14</v>
      </c>
      <c r="F26" s="15"/>
      <c r="G26" s="16"/>
      <c r="H26" s="28"/>
      <c r="I26" s="60"/>
    </row>
    <row r="27" spans="2:9" s="2" customFormat="1" ht="22.5">
      <c r="B27" s="61">
        <v>3</v>
      </c>
      <c r="C27" s="29" t="s">
        <v>9</v>
      </c>
      <c r="D27" s="30" t="s">
        <v>36</v>
      </c>
      <c r="E27" s="31" t="s">
        <v>33</v>
      </c>
      <c r="F27" s="32" t="s">
        <v>11</v>
      </c>
      <c r="G27" s="33">
        <v>1710</v>
      </c>
      <c r="H27" s="34"/>
      <c r="I27" s="62"/>
    </row>
    <row r="28" spans="2:9" s="2" customFormat="1" ht="12.75">
      <c r="B28" s="59" t="s">
        <v>15</v>
      </c>
      <c r="C28" s="5"/>
      <c r="D28" s="6"/>
      <c r="E28" s="7" t="s">
        <v>16</v>
      </c>
      <c r="F28" s="4"/>
      <c r="G28" s="16"/>
      <c r="H28" s="28"/>
      <c r="I28" s="60"/>
    </row>
    <row r="29" spans="2:9" s="2" customFormat="1" ht="40.5" customHeight="1" thickBot="1">
      <c r="B29" s="63">
        <v>4</v>
      </c>
      <c r="C29" s="64" t="s">
        <v>9</v>
      </c>
      <c r="D29" s="65" t="s">
        <v>12</v>
      </c>
      <c r="E29" s="66" t="s">
        <v>34</v>
      </c>
      <c r="F29" s="67" t="s">
        <v>28</v>
      </c>
      <c r="G29" s="68">
        <v>760</v>
      </c>
      <c r="H29" s="69"/>
      <c r="I29" s="70"/>
    </row>
    <row r="30" spans="2:10" ht="22.5">
      <c r="B30" s="35"/>
      <c r="C30" s="35"/>
      <c r="D30" s="36"/>
      <c r="E30" s="53" t="s">
        <v>20</v>
      </c>
      <c r="F30" s="54"/>
      <c r="G30" s="55" t="s">
        <v>21</v>
      </c>
      <c r="H30" s="56"/>
      <c r="I30" s="57"/>
      <c r="J30" s="94"/>
    </row>
    <row r="31" spans="3:9" ht="23.25" thickBot="1">
      <c r="C31" s="1"/>
      <c r="D31" s="20"/>
      <c r="E31" s="37" t="s">
        <v>22</v>
      </c>
      <c r="F31" s="38"/>
      <c r="G31" s="39" t="s">
        <v>21</v>
      </c>
      <c r="H31" s="40"/>
      <c r="I31" s="41"/>
    </row>
    <row r="32" spans="3:9" ht="23.25" thickBot="1">
      <c r="C32" s="1"/>
      <c r="D32" s="20"/>
      <c r="E32" s="42" t="s">
        <v>23</v>
      </c>
      <c r="F32" s="43"/>
      <c r="G32" s="44" t="s">
        <v>21</v>
      </c>
      <c r="H32" s="45"/>
      <c r="I32" s="46"/>
    </row>
    <row r="33" spans="3:7" ht="12">
      <c r="C33" s="1"/>
      <c r="D33" s="20"/>
      <c r="E33" s="1"/>
      <c r="F33" s="1"/>
      <c r="G33" s="47"/>
    </row>
    <row r="34" spans="3:9" ht="12.75" customHeight="1">
      <c r="C34" s="48"/>
      <c r="D34" s="125"/>
      <c r="E34" s="125"/>
      <c r="F34" s="125"/>
      <c r="G34" s="125"/>
      <c r="H34" s="125"/>
      <c r="I34" s="125"/>
    </row>
    <row r="35" spans="3:9" ht="12">
      <c r="C35" s="19"/>
      <c r="D35" s="20"/>
      <c r="E35" s="21"/>
      <c r="F35" s="22"/>
      <c r="G35" s="23"/>
      <c r="H35" s="49" t="s">
        <v>25</v>
      </c>
      <c r="I35" s="50"/>
    </row>
    <row r="36" spans="3:7" ht="12">
      <c r="C36" s="1"/>
      <c r="D36" s="20"/>
      <c r="E36" s="1"/>
      <c r="F36" s="1"/>
      <c r="G36" s="1"/>
    </row>
    <row r="37" spans="3:7" ht="12">
      <c r="C37" s="1"/>
      <c r="D37" s="20"/>
      <c r="E37" s="1"/>
      <c r="F37" s="1"/>
      <c r="G37" s="1"/>
    </row>
    <row r="38" spans="3:7" ht="12">
      <c r="C38" s="1"/>
      <c r="D38" s="20"/>
      <c r="E38" s="1"/>
      <c r="F38" s="1"/>
      <c r="G38" s="1"/>
    </row>
    <row r="39" spans="3:7" ht="12">
      <c r="C39" s="1"/>
      <c r="D39" s="20"/>
      <c r="E39" s="1"/>
      <c r="F39" s="1"/>
      <c r="G39" s="1"/>
    </row>
    <row r="40" spans="3:7" ht="12">
      <c r="C40" s="1"/>
      <c r="D40" s="20"/>
      <c r="E40" s="1"/>
      <c r="F40" s="1"/>
      <c r="G40" s="1"/>
    </row>
    <row r="41" spans="3:7" ht="12">
      <c r="C41" s="1"/>
      <c r="D41" s="20"/>
      <c r="E41" s="1"/>
      <c r="F41" s="1"/>
      <c r="G41" s="1"/>
    </row>
    <row r="42" spans="3:7" ht="12">
      <c r="C42" s="1"/>
      <c r="D42" s="20"/>
      <c r="E42" s="1"/>
      <c r="F42" s="1"/>
      <c r="G42" s="1"/>
    </row>
    <row r="43" spans="3:7" ht="12">
      <c r="C43" s="1"/>
      <c r="D43" s="20"/>
      <c r="E43" s="1"/>
      <c r="F43" s="1"/>
      <c r="G43" s="1"/>
    </row>
    <row r="44" spans="3:7" ht="12">
      <c r="C44" s="1"/>
      <c r="D44" s="20"/>
      <c r="E44" s="1"/>
      <c r="F44" s="1"/>
      <c r="G44" s="1"/>
    </row>
    <row r="45" spans="3:7" ht="12">
      <c r="C45" s="1"/>
      <c r="D45" s="20"/>
      <c r="E45" s="1"/>
      <c r="F45" s="1"/>
      <c r="G45" s="1"/>
    </row>
    <row r="46" spans="3:7" ht="12">
      <c r="C46" s="1"/>
      <c r="D46" s="20"/>
      <c r="E46" s="1"/>
      <c r="F46" s="1"/>
      <c r="G46" s="1"/>
    </row>
    <row r="47" spans="3:7" ht="12">
      <c r="C47" s="1"/>
      <c r="D47" s="20"/>
      <c r="E47" s="1"/>
      <c r="F47" s="1"/>
      <c r="G47" s="1"/>
    </row>
    <row r="48" spans="3:7" ht="12">
      <c r="C48" s="1"/>
      <c r="D48" s="20"/>
      <c r="E48" s="1"/>
      <c r="F48" s="1"/>
      <c r="G48" s="1"/>
    </row>
    <row r="49" spans="3:7" ht="12">
      <c r="C49" s="1"/>
      <c r="D49" s="20"/>
      <c r="E49" s="1"/>
      <c r="F49" s="1"/>
      <c r="G49" s="1"/>
    </row>
    <row r="50" spans="3:7" ht="12">
      <c r="C50" s="1"/>
      <c r="D50" s="20"/>
      <c r="E50" s="1"/>
      <c r="F50" s="1"/>
      <c r="G50" s="1"/>
    </row>
    <row r="51" spans="3:7" ht="12">
      <c r="C51" s="1"/>
      <c r="D51" s="20"/>
      <c r="E51" s="1"/>
      <c r="F51" s="1"/>
      <c r="G51" s="1"/>
    </row>
    <row r="52" spans="3:7" ht="12">
      <c r="C52" s="1"/>
      <c r="D52" s="20"/>
      <c r="E52" s="1"/>
      <c r="F52" s="1"/>
      <c r="G52" s="1"/>
    </row>
    <row r="53" spans="3:7" ht="12">
      <c r="C53" s="1"/>
      <c r="D53" s="20"/>
      <c r="E53" s="1"/>
      <c r="F53" s="1"/>
      <c r="G53" s="1"/>
    </row>
    <row r="54" spans="3:7" ht="12">
      <c r="C54" s="1"/>
      <c r="D54" s="20"/>
      <c r="E54" s="1"/>
      <c r="F54" s="1"/>
      <c r="G54" s="1"/>
    </row>
    <row r="55" spans="3:7" ht="12">
      <c r="C55" s="1"/>
      <c r="D55" s="20"/>
      <c r="E55" s="1"/>
      <c r="F55" s="1"/>
      <c r="G55" s="1"/>
    </row>
    <row r="56" spans="3:7" ht="12">
      <c r="C56" s="1"/>
      <c r="D56" s="20"/>
      <c r="E56" s="1"/>
      <c r="F56" s="1"/>
      <c r="G56" s="1"/>
    </row>
    <row r="57" spans="3:7" ht="12">
      <c r="C57" s="1"/>
      <c r="D57" s="20"/>
      <c r="E57" s="1"/>
      <c r="F57" s="1"/>
      <c r="G57" s="1"/>
    </row>
    <row r="58" spans="3:7" ht="12">
      <c r="C58" s="1"/>
      <c r="D58" s="20"/>
      <c r="E58" s="1"/>
      <c r="F58" s="1"/>
      <c r="G58" s="1"/>
    </row>
    <row r="59" spans="3:7" ht="12">
      <c r="C59" s="1"/>
      <c r="D59" s="20"/>
      <c r="E59" s="1"/>
      <c r="F59" s="1"/>
      <c r="G59" s="1"/>
    </row>
    <row r="60" spans="3:7" ht="12">
      <c r="C60" s="1"/>
      <c r="D60" s="20"/>
      <c r="E60" s="1"/>
      <c r="F60" s="1"/>
      <c r="G60" s="1"/>
    </row>
    <row r="61" spans="3:7" ht="12">
      <c r="C61" s="1"/>
      <c r="D61" s="20"/>
      <c r="E61" s="1"/>
      <c r="F61" s="1"/>
      <c r="G61" s="1"/>
    </row>
    <row r="62" spans="3:7" ht="12">
      <c r="C62" s="1"/>
      <c r="D62" s="20"/>
      <c r="E62" s="1"/>
      <c r="F62" s="1"/>
      <c r="G62" s="1"/>
    </row>
    <row r="63" spans="3:7" ht="12">
      <c r="C63" s="1"/>
      <c r="D63" s="20"/>
      <c r="E63" s="1"/>
      <c r="F63" s="1"/>
      <c r="G63" s="1"/>
    </row>
    <row r="64" spans="3:7" ht="12">
      <c r="C64" s="1"/>
      <c r="D64" s="20"/>
      <c r="E64" s="1"/>
      <c r="F64" s="1"/>
      <c r="G64" s="1"/>
    </row>
    <row r="65" spans="3:7" ht="12">
      <c r="C65" s="1"/>
      <c r="D65" s="20"/>
      <c r="E65" s="1"/>
      <c r="F65" s="1"/>
      <c r="G65" s="1"/>
    </row>
    <row r="66" spans="3:7" ht="12">
      <c r="C66" s="1"/>
      <c r="D66" s="20"/>
      <c r="E66" s="1"/>
      <c r="F66" s="1"/>
      <c r="G66" s="1"/>
    </row>
    <row r="67" spans="3:7" ht="12">
      <c r="C67" s="1"/>
      <c r="D67" s="20"/>
      <c r="E67" s="1"/>
      <c r="F67" s="1"/>
      <c r="G67" s="1"/>
    </row>
    <row r="68" spans="3:7" ht="12">
      <c r="C68" s="1"/>
      <c r="D68" s="20"/>
      <c r="E68" s="1"/>
      <c r="F68" s="1"/>
      <c r="G68" s="1"/>
    </row>
    <row r="69" spans="3:7" ht="12">
      <c r="C69" s="1"/>
      <c r="D69" s="20"/>
      <c r="E69" s="1"/>
      <c r="F69" s="1"/>
      <c r="G69" s="1"/>
    </row>
    <row r="70" spans="3:7" ht="12">
      <c r="C70" s="1"/>
      <c r="D70" s="20"/>
      <c r="E70" s="1"/>
      <c r="F70" s="1"/>
      <c r="G70" s="1"/>
    </row>
    <row r="71" spans="3:7" ht="12">
      <c r="C71" s="1"/>
      <c r="D71" s="20"/>
      <c r="E71" s="1"/>
      <c r="F71" s="1"/>
      <c r="G71" s="1"/>
    </row>
    <row r="72" spans="3:7" ht="12">
      <c r="C72" s="1"/>
      <c r="D72" s="20"/>
      <c r="E72" s="1"/>
      <c r="F72" s="1"/>
      <c r="G72" s="1"/>
    </row>
    <row r="73" spans="3:7" ht="12">
      <c r="C73" s="1"/>
      <c r="D73" s="20"/>
      <c r="E73" s="1"/>
      <c r="F73" s="1"/>
      <c r="G73" s="1"/>
    </row>
    <row r="74" spans="3:7" ht="12">
      <c r="C74" s="1"/>
      <c r="D74" s="20"/>
      <c r="E74" s="1"/>
      <c r="F74" s="1"/>
      <c r="G74" s="1"/>
    </row>
    <row r="75" spans="3:7" ht="12">
      <c r="C75" s="1"/>
      <c r="D75" s="20"/>
      <c r="E75" s="1"/>
      <c r="F75" s="1"/>
      <c r="G75" s="1"/>
    </row>
    <row r="76" spans="3:7" ht="12">
      <c r="C76" s="1"/>
      <c r="D76" s="20"/>
      <c r="E76" s="1"/>
      <c r="F76" s="1"/>
      <c r="G76" s="1"/>
    </row>
    <row r="77" spans="3:7" ht="12">
      <c r="C77" s="1"/>
      <c r="D77" s="20"/>
      <c r="E77" s="1"/>
      <c r="F77" s="1"/>
      <c r="G77" s="1"/>
    </row>
    <row r="78" spans="3:7" ht="12">
      <c r="C78" s="1"/>
      <c r="D78" s="20"/>
      <c r="E78" s="1"/>
      <c r="F78" s="1"/>
      <c r="G78" s="1"/>
    </row>
    <row r="79" spans="3:7" ht="12">
      <c r="C79" s="1"/>
      <c r="D79" s="20"/>
      <c r="E79" s="1"/>
      <c r="F79" s="1"/>
      <c r="G79" s="1"/>
    </row>
    <row r="80" spans="3:7" ht="12">
      <c r="C80" s="1"/>
      <c r="D80" s="20"/>
      <c r="E80" s="1"/>
      <c r="F80" s="1"/>
      <c r="G80" s="1"/>
    </row>
    <row r="81" spans="3:7" ht="12">
      <c r="C81" s="1"/>
      <c r="D81" s="20"/>
      <c r="E81" s="1"/>
      <c r="F81" s="1"/>
      <c r="G81" s="1"/>
    </row>
    <row r="82" ht="12">
      <c r="D82" s="24"/>
    </row>
    <row r="83" ht="12">
      <c r="D83" s="24"/>
    </row>
    <row r="84" ht="12">
      <c r="D84" s="24"/>
    </row>
    <row r="85" ht="12">
      <c r="D85" s="24"/>
    </row>
    <row r="86" ht="12">
      <c r="D86" s="24"/>
    </row>
    <row r="87" ht="12">
      <c r="D87" s="24"/>
    </row>
    <row r="88" ht="12">
      <c r="D88" s="24"/>
    </row>
    <row r="89" ht="12">
      <c r="D89" s="24"/>
    </row>
    <row r="90" ht="12">
      <c r="D90" s="24"/>
    </row>
    <row r="91" ht="12">
      <c r="D91" s="24"/>
    </row>
    <row r="92" ht="12">
      <c r="D92" s="24"/>
    </row>
    <row r="93" ht="12">
      <c r="D93" s="24"/>
    </row>
    <row r="94" ht="12">
      <c r="D94" s="24"/>
    </row>
    <row r="95" ht="12">
      <c r="D95" s="24"/>
    </row>
    <row r="96" ht="12">
      <c r="D96" s="24"/>
    </row>
    <row r="97" ht="12">
      <c r="D97" s="24"/>
    </row>
    <row r="98" ht="12">
      <c r="D98" s="24"/>
    </row>
    <row r="99" ht="12">
      <c r="D99" s="24"/>
    </row>
    <row r="100" ht="12">
      <c r="D100" s="24"/>
    </row>
    <row r="101" ht="12">
      <c r="D101" s="24"/>
    </row>
    <row r="102" ht="12">
      <c r="D102" s="24"/>
    </row>
    <row r="103" ht="12">
      <c r="D103" s="24"/>
    </row>
    <row r="104" ht="12">
      <c r="D104" s="24"/>
    </row>
    <row r="105" ht="12">
      <c r="D105" s="24"/>
    </row>
    <row r="106" ht="12">
      <c r="D106" s="24"/>
    </row>
    <row r="107" ht="12">
      <c r="D107" s="24"/>
    </row>
    <row r="108" ht="12">
      <c r="D108" s="24"/>
    </row>
    <row r="109" ht="12">
      <c r="D109" s="24"/>
    </row>
    <row r="110" ht="12">
      <c r="D110" s="24"/>
    </row>
    <row r="111" ht="12">
      <c r="D111" s="24"/>
    </row>
    <row r="112" ht="12">
      <c r="D112" s="24"/>
    </row>
    <row r="113" ht="12">
      <c r="D113" s="24"/>
    </row>
    <row r="114" ht="12">
      <c r="D114" s="24"/>
    </row>
    <row r="115" ht="12">
      <c r="D115" s="24"/>
    </row>
    <row r="116" ht="12">
      <c r="D116" s="24"/>
    </row>
    <row r="117" ht="12">
      <c r="D117" s="24"/>
    </row>
    <row r="118" ht="12">
      <c r="D118" s="24"/>
    </row>
    <row r="119" ht="12">
      <c r="D119" s="24"/>
    </row>
    <row r="120" ht="12">
      <c r="D120" s="24"/>
    </row>
    <row r="121" ht="12">
      <c r="D121" s="24"/>
    </row>
    <row r="122" ht="12">
      <c r="D122" s="24"/>
    </row>
    <row r="123" ht="12">
      <c r="D123" s="24"/>
    </row>
    <row r="124" ht="12">
      <c r="D124" s="24"/>
    </row>
    <row r="125" ht="12">
      <c r="D125" s="24"/>
    </row>
    <row r="126" ht="12">
      <c r="D126" s="24"/>
    </row>
    <row r="127" ht="12">
      <c r="D127" s="24"/>
    </row>
    <row r="128" ht="12">
      <c r="D128" s="24"/>
    </row>
    <row r="129" ht="12">
      <c r="D129" s="24"/>
    </row>
    <row r="130" ht="12">
      <c r="D130" s="24"/>
    </row>
    <row r="131" ht="12">
      <c r="D131" s="24"/>
    </row>
    <row r="132" ht="12">
      <c r="D132" s="24"/>
    </row>
    <row r="133" ht="12">
      <c r="D133" s="24"/>
    </row>
    <row r="134" ht="12">
      <c r="D134" s="24"/>
    </row>
    <row r="135" ht="12">
      <c r="D135" s="24"/>
    </row>
    <row r="136" ht="12">
      <c r="D136" s="24"/>
    </row>
    <row r="137" ht="12">
      <c r="D137" s="24"/>
    </row>
    <row r="138" ht="12">
      <c r="D138" s="24"/>
    </row>
    <row r="139" ht="12">
      <c r="D139" s="24"/>
    </row>
    <row r="140" ht="12">
      <c r="D140" s="24"/>
    </row>
    <row r="141" ht="12">
      <c r="D141" s="24"/>
    </row>
    <row r="142" ht="12">
      <c r="D142" s="24"/>
    </row>
    <row r="143" ht="12">
      <c r="D143" s="24"/>
    </row>
    <row r="144" ht="12">
      <c r="D144" s="24"/>
    </row>
    <row r="145" ht="12">
      <c r="D145" s="24"/>
    </row>
    <row r="146" ht="12">
      <c r="D146" s="24"/>
    </row>
    <row r="147" ht="12">
      <c r="D147" s="24"/>
    </row>
    <row r="148" ht="12">
      <c r="D148" s="24"/>
    </row>
    <row r="149" ht="12">
      <c r="D149" s="24"/>
    </row>
    <row r="150" ht="12">
      <c r="D150" s="24"/>
    </row>
    <row r="151" ht="12">
      <c r="D151" s="24"/>
    </row>
    <row r="152" ht="12">
      <c r="D152" s="24"/>
    </row>
    <row r="153" ht="12">
      <c r="D153" s="24"/>
    </row>
    <row r="154" ht="12">
      <c r="D154" s="24"/>
    </row>
    <row r="155" ht="12">
      <c r="D155" s="24"/>
    </row>
    <row r="156" ht="12">
      <c r="D156" s="24"/>
    </row>
    <row r="157" ht="12">
      <c r="D157" s="24"/>
    </row>
    <row r="158" ht="12">
      <c r="D158" s="24"/>
    </row>
  </sheetData>
  <sheetProtection selectLockedCells="1" selectUnlockedCells="1"/>
  <mergeCells count="7">
    <mergeCell ref="D34:I34"/>
    <mergeCell ref="B6:B7"/>
    <mergeCell ref="C6:C7"/>
    <mergeCell ref="D6:D7"/>
    <mergeCell ref="F6:G6"/>
    <mergeCell ref="H6:H7"/>
    <mergeCell ref="I6:I7"/>
  </mergeCells>
  <printOptions/>
  <pageMargins left="0.9840277777777777" right="0.5118055555555555" top="0.22013888888888888" bottom="0.32013888888888886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54"/>
  <sheetViews>
    <sheetView showGridLines="0" zoomScaleSheetLayoutView="100" zoomScalePageLayoutView="0" workbookViewId="0" topLeftCell="A10">
      <selection activeCell="K27" sqref="K27"/>
    </sheetView>
  </sheetViews>
  <sheetFormatPr defaultColWidth="9.140625" defaultRowHeight="12.75"/>
  <cols>
    <col min="1" max="1" width="3.7109375" style="1" customWidth="1"/>
    <col min="2" max="2" width="9.421875" style="2" customWidth="1"/>
    <col min="3" max="3" width="8.00390625" style="2" customWidth="1"/>
    <col min="4" max="4" width="37.28125" style="2" customWidth="1"/>
    <col min="5" max="5" width="3.8515625" style="2" customWidth="1"/>
    <col min="6" max="6" width="7.421875" style="2" customWidth="1"/>
    <col min="7" max="7" width="6.8515625" style="0" customWidth="1"/>
    <col min="8" max="8" width="10.7109375" style="0" customWidth="1"/>
    <col min="9" max="9" width="13.140625" style="0" customWidth="1"/>
    <col min="10" max="10" width="12.28125" style="0" customWidth="1"/>
  </cols>
  <sheetData>
    <row r="4" ht="22.5" customHeight="1"/>
    <row r="5" ht="49.5" customHeight="1" thickBot="1">
      <c r="C5" s="3"/>
    </row>
    <row r="6" spans="1:8" ht="22.5" customHeight="1" thickBot="1">
      <c r="A6" s="126" t="s">
        <v>0</v>
      </c>
      <c r="B6" s="128" t="s">
        <v>1</v>
      </c>
      <c r="C6" s="128" t="s">
        <v>2</v>
      </c>
      <c r="D6" s="58" t="s">
        <v>3</v>
      </c>
      <c r="E6" s="130" t="s">
        <v>4</v>
      </c>
      <c r="F6" s="130"/>
      <c r="G6" s="131" t="s">
        <v>18</v>
      </c>
      <c r="H6" s="133" t="s">
        <v>19</v>
      </c>
    </row>
    <row r="7" spans="1:8" ht="15.75" customHeight="1" thickBot="1">
      <c r="A7" s="127"/>
      <c r="B7" s="129"/>
      <c r="C7" s="129"/>
      <c r="D7" s="25"/>
      <c r="E7" s="26" t="s">
        <v>5</v>
      </c>
      <c r="F7" s="27" t="s">
        <v>6</v>
      </c>
      <c r="G7" s="132"/>
      <c r="H7" s="134"/>
    </row>
    <row r="8" spans="1:8" ht="12.75" thickBot="1">
      <c r="A8" s="90">
        <v>1</v>
      </c>
      <c r="B8" s="91">
        <v>2</v>
      </c>
      <c r="C8" s="92">
        <v>3</v>
      </c>
      <c r="D8" s="91">
        <v>4</v>
      </c>
      <c r="E8" s="91">
        <v>5</v>
      </c>
      <c r="F8" s="92">
        <v>6</v>
      </c>
      <c r="G8" s="92">
        <v>7</v>
      </c>
      <c r="H8" s="93">
        <v>8</v>
      </c>
    </row>
    <row r="9" spans="1:8" ht="15" thickBot="1">
      <c r="A9" s="85"/>
      <c r="B9" s="86"/>
      <c r="C9" s="87"/>
      <c r="D9" s="88" t="s">
        <v>26</v>
      </c>
      <c r="E9" s="86"/>
      <c r="F9" s="87"/>
      <c r="G9" s="87"/>
      <c r="H9" s="89"/>
    </row>
    <row r="10" spans="1:8" ht="12.75">
      <c r="A10" s="78" t="s">
        <v>7</v>
      </c>
      <c r="B10" s="79"/>
      <c r="C10" s="80"/>
      <c r="D10" s="81" t="s">
        <v>8</v>
      </c>
      <c r="E10" s="82"/>
      <c r="F10" s="83"/>
      <c r="G10" s="83"/>
      <c r="H10" s="84"/>
    </row>
    <row r="11" spans="1:8" ht="25.5">
      <c r="A11" s="61">
        <v>1</v>
      </c>
      <c r="B11" s="8" t="s">
        <v>9</v>
      </c>
      <c r="C11" s="9" t="s">
        <v>10</v>
      </c>
      <c r="D11" s="51" t="s">
        <v>35</v>
      </c>
      <c r="E11" s="10" t="s">
        <v>11</v>
      </c>
      <c r="F11" s="16">
        <v>1100</v>
      </c>
      <c r="G11" s="28">
        <v>6</v>
      </c>
      <c r="H11" s="60">
        <f>SUM(F11*G11)</f>
        <v>6600</v>
      </c>
    </row>
    <row r="12" spans="1:8" ht="39">
      <c r="A12" s="61">
        <v>2</v>
      </c>
      <c r="B12" s="8" t="s">
        <v>9</v>
      </c>
      <c r="C12" s="11" t="s">
        <v>12</v>
      </c>
      <c r="D12" s="12" t="s">
        <v>27</v>
      </c>
      <c r="E12" s="13" t="s">
        <v>11</v>
      </c>
      <c r="F12" s="16">
        <v>1100</v>
      </c>
      <c r="G12" s="28">
        <v>20</v>
      </c>
      <c r="H12" s="60">
        <f>SUM(F12*G12)</f>
        <v>22000</v>
      </c>
    </row>
    <row r="13" spans="1:8" ht="15">
      <c r="A13" s="59" t="s">
        <v>13</v>
      </c>
      <c r="B13" s="5"/>
      <c r="C13" s="14"/>
      <c r="D13" s="7" t="s">
        <v>14</v>
      </c>
      <c r="E13" s="15"/>
      <c r="F13" s="16"/>
      <c r="G13" s="28"/>
      <c r="H13" s="60"/>
    </row>
    <row r="14" spans="1:8" ht="22.5">
      <c r="A14" s="61">
        <v>3</v>
      </c>
      <c r="B14" s="29" t="s">
        <v>9</v>
      </c>
      <c r="C14" s="30" t="s">
        <v>36</v>
      </c>
      <c r="D14" s="31" t="s">
        <v>29</v>
      </c>
      <c r="E14" s="32" t="s">
        <v>11</v>
      </c>
      <c r="F14" s="33">
        <v>990</v>
      </c>
      <c r="G14" s="34">
        <v>45</v>
      </c>
      <c r="H14" s="62">
        <f>SUM(F14*G14)</f>
        <v>44550</v>
      </c>
    </row>
    <row r="15" spans="1:8" ht="12.75">
      <c r="A15" s="59" t="s">
        <v>15</v>
      </c>
      <c r="B15" s="5"/>
      <c r="C15" s="6"/>
      <c r="D15" s="7" t="s">
        <v>16</v>
      </c>
      <c r="E15" s="4"/>
      <c r="F15" s="16"/>
      <c r="G15" s="28"/>
      <c r="H15" s="60"/>
    </row>
    <row r="16" spans="1:8" ht="25.5">
      <c r="A16" s="61">
        <v>4</v>
      </c>
      <c r="B16" s="17" t="s">
        <v>9</v>
      </c>
      <c r="C16" s="11" t="s">
        <v>17</v>
      </c>
      <c r="D16" s="18" t="s">
        <v>30</v>
      </c>
      <c r="E16" s="4" t="s">
        <v>28</v>
      </c>
      <c r="F16" s="16">
        <v>220</v>
      </c>
      <c r="G16" s="28">
        <v>20</v>
      </c>
      <c r="H16" s="60">
        <f>SUM(F16*G16)</f>
        <v>4400</v>
      </c>
    </row>
    <row r="17" spans="1:8" ht="42.75" customHeight="1" thickBot="1">
      <c r="A17" s="71">
        <v>5</v>
      </c>
      <c r="B17" s="52" t="s">
        <v>9</v>
      </c>
      <c r="C17" s="72" t="s">
        <v>12</v>
      </c>
      <c r="D17" s="73" t="s">
        <v>34</v>
      </c>
      <c r="E17" s="74" t="s">
        <v>28</v>
      </c>
      <c r="F17" s="75">
        <v>440</v>
      </c>
      <c r="G17" s="76">
        <v>20</v>
      </c>
      <c r="H17" s="77">
        <f>SUM(F17*G17)</f>
        <v>8800</v>
      </c>
    </row>
    <row r="18" spans="1:9" ht="15" thickBot="1">
      <c r="A18" s="85"/>
      <c r="B18" s="86"/>
      <c r="C18" s="87"/>
      <c r="D18" s="88" t="s">
        <v>31</v>
      </c>
      <c r="E18" s="86"/>
      <c r="F18" s="87"/>
      <c r="G18" s="87"/>
      <c r="H18" s="89"/>
      <c r="I18" s="94">
        <f>SUM(H10:H17)</f>
        <v>86350</v>
      </c>
    </row>
    <row r="19" spans="1:9" ht="12.75">
      <c r="A19" s="78" t="s">
        <v>7</v>
      </c>
      <c r="B19" s="79"/>
      <c r="C19" s="80"/>
      <c r="D19" s="81" t="s">
        <v>8</v>
      </c>
      <c r="E19" s="82"/>
      <c r="F19" s="83"/>
      <c r="G19" s="83"/>
      <c r="H19" s="84"/>
      <c r="I19">
        <f>SUM(I18*1.23)</f>
        <v>106210.5</v>
      </c>
    </row>
    <row r="20" spans="1:8" ht="25.5">
      <c r="A20" s="61">
        <v>1</v>
      </c>
      <c r="B20" s="8" t="s">
        <v>9</v>
      </c>
      <c r="C20" s="9" t="s">
        <v>10</v>
      </c>
      <c r="D20" s="51" t="s">
        <v>32</v>
      </c>
      <c r="E20" s="10" t="s">
        <v>11</v>
      </c>
      <c r="F20" s="16">
        <v>1900</v>
      </c>
      <c r="G20" s="28">
        <v>6</v>
      </c>
      <c r="H20" s="60">
        <f>SUM(F20*G20)</f>
        <v>11400</v>
      </c>
    </row>
    <row r="21" spans="1:8" ht="39">
      <c r="A21" s="61">
        <v>2</v>
      </c>
      <c r="B21" s="8" t="s">
        <v>9</v>
      </c>
      <c r="C21" s="11" t="s">
        <v>12</v>
      </c>
      <c r="D21" s="12" t="s">
        <v>27</v>
      </c>
      <c r="E21" s="13" t="s">
        <v>11</v>
      </c>
      <c r="F21" s="16">
        <v>1900</v>
      </c>
      <c r="G21" s="28">
        <v>20</v>
      </c>
      <c r="H21" s="60">
        <f>SUM(F21*G21)</f>
        <v>38000</v>
      </c>
    </row>
    <row r="22" spans="1:8" s="2" customFormat="1" ht="15">
      <c r="A22" s="59" t="s">
        <v>13</v>
      </c>
      <c r="B22" s="5"/>
      <c r="C22" s="14"/>
      <c r="D22" s="7" t="s">
        <v>14</v>
      </c>
      <c r="E22" s="15"/>
      <c r="F22" s="16"/>
      <c r="G22" s="28"/>
      <c r="H22" s="60"/>
    </row>
    <row r="23" spans="1:8" s="2" customFormat="1" ht="22.5">
      <c r="A23" s="61">
        <v>3</v>
      </c>
      <c r="B23" s="29" t="s">
        <v>9</v>
      </c>
      <c r="C23" s="30" t="s">
        <v>36</v>
      </c>
      <c r="D23" s="31" t="s">
        <v>33</v>
      </c>
      <c r="E23" s="32" t="s">
        <v>11</v>
      </c>
      <c r="F23" s="33">
        <v>1710</v>
      </c>
      <c r="G23" s="34">
        <v>45</v>
      </c>
      <c r="H23" s="62">
        <f>SUM(F23*G23)</f>
        <v>76950</v>
      </c>
    </row>
    <row r="24" spans="1:8" s="2" customFormat="1" ht="12.75">
      <c r="A24" s="59" t="s">
        <v>15</v>
      </c>
      <c r="B24" s="5"/>
      <c r="C24" s="6"/>
      <c r="D24" s="7" t="s">
        <v>16</v>
      </c>
      <c r="E24" s="4"/>
      <c r="F24" s="16"/>
      <c r="G24" s="28"/>
      <c r="H24" s="60"/>
    </row>
    <row r="25" spans="1:8" s="2" customFormat="1" ht="40.5" customHeight="1" thickBot="1">
      <c r="A25" s="63">
        <v>4</v>
      </c>
      <c r="B25" s="64" t="s">
        <v>9</v>
      </c>
      <c r="C25" s="65" t="s">
        <v>12</v>
      </c>
      <c r="D25" s="66" t="s">
        <v>34</v>
      </c>
      <c r="E25" s="67" t="s">
        <v>28</v>
      </c>
      <c r="F25" s="68">
        <v>760</v>
      </c>
      <c r="G25" s="69">
        <v>20</v>
      </c>
      <c r="H25" s="70">
        <f>SUM(F25*G25)</f>
        <v>15200</v>
      </c>
    </row>
    <row r="26" spans="1:9" ht="22.5">
      <c r="A26" s="35"/>
      <c r="B26" s="35"/>
      <c r="C26" s="36"/>
      <c r="D26" s="53" t="s">
        <v>20</v>
      </c>
      <c r="E26" s="54"/>
      <c r="F26" s="55" t="s">
        <v>21</v>
      </c>
      <c r="G26" s="56"/>
      <c r="H26" s="57">
        <f>SUM(H10:H25)</f>
        <v>227900</v>
      </c>
      <c r="I26" s="94">
        <f>SUM(H18:H25)</f>
        <v>141550</v>
      </c>
    </row>
    <row r="27" spans="2:9" ht="23.25" thickBot="1">
      <c r="B27" s="1"/>
      <c r="C27" s="20"/>
      <c r="D27" s="37" t="s">
        <v>22</v>
      </c>
      <c r="E27" s="38"/>
      <c r="F27" s="39" t="s">
        <v>21</v>
      </c>
      <c r="G27" s="40"/>
      <c r="H27" s="41">
        <f>SUM(H26*0.23)</f>
        <v>52417</v>
      </c>
      <c r="I27">
        <f>SUM(I26*1.23)</f>
        <v>174106.5</v>
      </c>
    </row>
    <row r="28" spans="2:8" ht="23.25" thickBot="1">
      <c r="B28" s="1"/>
      <c r="C28" s="20"/>
      <c r="D28" s="42" t="s">
        <v>23</v>
      </c>
      <c r="E28" s="43"/>
      <c r="F28" s="44" t="s">
        <v>21</v>
      </c>
      <c r="G28" s="45"/>
      <c r="H28" s="46">
        <f>H26+H27</f>
        <v>280317</v>
      </c>
    </row>
    <row r="29" spans="2:6" ht="12">
      <c r="B29" s="1"/>
      <c r="C29" s="20"/>
      <c r="D29" s="1"/>
      <c r="E29" s="1"/>
      <c r="F29" s="47"/>
    </row>
    <row r="30" spans="2:8" ht="12.75" customHeight="1">
      <c r="B30" s="48" t="s">
        <v>24</v>
      </c>
      <c r="C30" s="125" t="s">
        <v>37</v>
      </c>
      <c r="D30" s="125"/>
      <c r="E30" s="125"/>
      <c r="F30" s="125"/>
      <c r="G30" s="125"/>
      <c r="H30" s="125"/>
    </row>
    <row r="31" spans="2:8" ht="12">
      <c r="B31" s="19"/>
      <c r="C31" s="20"/>
      <c r="D31" s="21"/>
      <c r="E31" s="22"/>
      <c r="F31" s="23"/>
      <c r="G31" s="49" t="s">
        <v>25</v>
      </c>
      <c r="H31" s="50"/>
    </row>
    <row r="32" spans="2:6" ht="12">
      <c r="B32" s="1"/>
      <c r="C32" s="20"/>
      <c r="D32" s="1"/>
      <c r="E32" s="1"/>
      <c r="F32" s="1"/>
    </row>
    <row r="33" spans="2:6" ht="12">
      <c r="B33" s="1"/>
      <c r="C33" s="20"/>
      <c r="D33" s="1"/>
      <c r="E33" s="1"/>
      <c r="F33" s="1"/>
    </row>
    <row r="34" spans="2:6" ht="12">
      <c r="B34" s="1"/>
      <c r="C34" s="20"/>
      <c r="D34" s="1"/>
      <c r="E34" s="1"/>
      <c r="F34" s="1"/>
    </row>
    <row r="35" spans="2:6" ht="12">
      <c r="B35" s="1"/>
      <c r="C35" s="20"/>
      <c r="D35" s="1"/>
      <c r="E35" s="1"/>
      <c r="F35" s="1"/>
    </row>
    <row r="36" spans="2:6" ht="12">
      <c r="B36" s="1"/>
      <c r="C36" s="20"/>
      <c r="D36" s="1"/>
      <c r="E36" s="1"/>
      <c r="F36" s="1"/>
    </row>
    <row r="37" spans="2:6" ht="12">
      <c r="B37" s="1"/>
      <c r="C37" s="20"/>
      <c r="D37" s="1"/>
      <c r="E37" s="1"/>
      <c r="F37" s="1"/>
    </row>
    <row r="38" spans="2:6" ht="12">
      <c r="B38" s="1"/>
      <c r="C38" s="20"/>
      <c r="D38" s="1"/>
      <c r="E38" s="1"/>
      <c r="F38" s="1"/>
    </row>
    <row r="39" spans="2:6" ht="12">
      <c r="B39" s="1"/>
      <c r="C39" s="20"/>
      <c r="D39" s="1"/>
      <c r="E39" s="1"/>
      <c r="F39" s="1"/>
    </row>
    <row r="40" spans="2:6" ht="12">
      <c r="B40" s="1"/>
      <c r="C40" s="20"/>
      <c r="D40" s="1"/>
      <c r="E40" s="1"/>
      <c r="F40" s="1"/>
    </row>
    <row r="41" spans="2:6" ht="12">
      <c r="B41" s="1"/>
      <c r="C41" s="20"/>
      <c r="D41" s="1"/>
      <c r="E41" s="1"/>
      <c r="F41" s="1"/>
    </row>
    <row r="42" spans="2:6" ht="12">
      <c r="B42" s="1"/>
      <c r="C42" s="20"/>
      <c r="D42" s="1"/>
      <c r="E42" s="1"/>
      <c r="F42" s="1"/>
    </row>
    <row r="43" spans="2:6" ht="12">
      <c r="B43" s="1"/>
      <c r="C43" s="20"/>
      <c r="D43" s="1"/>
      <c r="E43" s="1"/>
      <c r="F43" s="1"/>
    </row>
    <row r="44" spans="2:6" ht="12">
      <c r="B44" s="1"/>
      <c r="C44" s="20"/>
      <c r="D44" s="1"/>
      <c r="E44" s="1"/>
      <c r="F44" s="1"/>
    </row>
    <row r="45" spans="2:6" ht="12">
      <c r="B45" s="1"/>
      <c r="C45" s="20"/>
      <c r="D45" s="1"/>
      <c r="E45" s="1"/>
      <c r="F45" s="1"/>
    </row>
    <row r="46" spans="2:6" ht="12">
      <c r="B46" s="1"/>
      <c r="C46" s="20"/>
      <c r="D46" s="1"/>
      <c r="E46" s="1"/>
      <c r="F46" s="1"/>
    </row>
    <row r="47" spans="2:6" ht="12">
      <c r="B47" s="1"/>
      <c r="C47" s="20"/>
      <c r="D47" s="1"/>
      <c r="E47" s="1"/>
      <c r="F47" s="1"/>
    </row>
    <row r="48" spans="2:6" ht="12">
      <c r="B48" s="1"/>
      <c r="C48" s="20"/>
      <c r="D48" s="1"/>
      <c r="E48" s="1"/>
      <c r="F48" s="1"/>
    </row>
    <row r="49" spans="2:6" ht="12">
      <c r="B49" s="1"/>
      <c r="C49" s="20"/>
      <c r="D49" s="1"/>
      <c r="E49" s="1"/>
      <c r="F49" s="1"/>
    </row>
    <row r="50" spans="2:6" ht="12">
      <c r="B50" s="1"/>
      <c r="C50" s="20"/>
      <c r="D50" s="1"/>
      <c r="E50" s="1"/>
      <c r="F50" s="1"/>
    </row>
    <row r="51" spans="2:6" ht="12">
      <c r="B51" s="1"/>
      <c r="C51" s="20"/>
      <c r="D51" s="1"/>
      <c r="E51" s="1"/>
      <c r="F51" s="1"/>
    </row>
    <row r="52" spans="2:6" ht="12">
      <c r="B52" s="1"/>
      <c r="C52" s="20"/>
      <c r="D52" s="1"/>
      <c r="E52" s="1"/>
      <c r="F52" s="1"/>
    </row>
    <row r="53" spans="2:6" ht="12">
      <c r="B53" s="1"/>
      <c r="C53" s="20"/>
      <c r="D53" s="1"/>
      <c r="E53" s="1"/>
      <c r="F53" s="1"/>
    </row>
    <row r="54" spans="2:6" ht="12">
      <c r="B54" s="1"/>
      <c r="C54" s="20"/>
      <c r="D54" s="1"/>
      <c r="E54" s="1"/>
      <c r="F54" s="1"/>
    </row>
    <row r="55" spans="2:6" ht="12">
      <c r="B55" s="1"/>
      <c r="C55" s="20"/>
      <c r="D55" s="1"/>
      <c r="E55" s="1"/>
      <c r="F55" s="1"/>
    </row>
    <row r="56" spans="2:6" ht="12">
      <c r="B56" s="1"/>
      <c r="C56" s="20"/>
      <c r="D56" s="1"/>
      <c r="E56" s="1"/>
      <c r="F56" s="1"/>
    </row>
    <row r="57" spans="2:6" ht="12">
      <c r="B57" s="1"/>
      <c r="C57" s="20"/>
      <c r="D57" s="1"/>
      <c r="E57" s="1"/>
      <c r="F57" s="1"/>
    </row>
    <row r="58" spans="2:6" ht="12">
      <c r="B58" s="1"/>
      <c r="C58" s="20"/>
      <c r="D58" s="1"/>
      <c r="E58" s="1"/>
      <c r="F58" s="1"/>
    </row>
    <row r="59" spans="2:6" ht="12">
      <c r="B59" s="1"/>
      <c r="C59" s="20"/>
      <c r="D59" s="1"/>
      <c r="E59" s="1"/>
      <c r="F59" s="1"/>
    </row>
    <row r="60" spans="2:6" ht="12">
      <c r="B60" s="1"/>
      <c r="C60" s="20"/>
      <c r="D60" s="1"/>
      <c r="E60" s="1"/>
      <c r="F60" s="1"/>
    </row>
    <row r="61" spans="2:6" ht="12">
      <c r="B61" s="1"/>
      <c r="C61" s="20"/>
      <c r="D61" s="1"/>
      <c r="E61" s="1"/>
      <c r="F61" s="1"/>
    </row>
    <row r="62" spans="2:6" ht="12">
      <c r="B62" s="1"/>
      <c r="C62" s="20"/>
      <c r="D62" s="1"/>
      <c r="E62" s="1"/>
      <c r="F62" s="1"/>
    </row>
    <row r="63" spans="2:6" ht="12">
      <c r="B63" s="1"/>
      <c r="C63" s="20"/>
      <c r="D63" s="1"/>
      <c r="E63" s="1"/>
      <c r="F63" s="1"/>
    </row>
    <row r="64" spans="2:6" ht="12">
      <c r="B64" s="1"/>
      <c r="C64" s="20"/>
      <c r="D64" s="1"/>
      <c r="E64" s="1"/>
      <c r="F64" s="1"/>
    </row>
    <row r="65" spans="2:6" ht="12">
      <c r="B65" s="1"/>
      <c r="C65" s="20"/>
      <c r="D65" s="1"/>
      <c r="E65" s="1"/>
      <c r="F65" s="1"/>
    </row>
    <row r="66" spans="2:6" ht="12">
      <c r="B66" s="1"/>
      <c r="C66" s="20"/>
      <c r="D66" s="1"/>
      <c r="E66" s="1"/>
      <c r="F66" s="1"/>
    </row>
    <row r="67" spans="2:6" ht="12">
      <c r="B67" s="1"/>
      <c r="C67" s="20"/>
      <c r="D67" s="1"/>
      <c r="E67" s="1"/>
      <c r="F67" s="1"/>
    </row>
    <row r="68" spans="2:6" ht="12">
      <c r="B68" s="1"/>
      <c r="C68" s="20"/>
      <c r="D68" s="1"/>
      <c r="E68" s="1"/>
      <c r="F68" s="1"/>
    </row>
    <row r="69" spans="2:6" ht="12">
      <c r="B69" s="1"/>
      <c r="C69" s="20"/>
      <c r="D69" s="1"/>
      <c r="E69" s="1"/>
      <c r="F69" s="1"/>
    </row>
    <row r="70" spans="2:6" ht="12">
      <c r="B70" s="1"/>
      <c r="C70" s="20"/>
      <c r="D70" s="1"/>
      <c r="E70" s="1"/>
      <c r="F70" s="1"/>
    </row>
    <row r="71" spans="2:6" ht="12">
      <c r="B71" s="1"/>
      <c r="C71" s="20"/>
      <c r="D71" s="1"/>
      <c r="E71" s="1"/>
      <c r="F71" s="1"/>
    </row>
    <row r="72" spans="2:6" ht="12">
      <c r="B72" s="1"/>
      <c r="C72" s="20"/>
      <c r="D72" s="1"/>
      <c r="E72" s="1"/>
      <c r="F72" s="1"/>
    </row>
    <row r="73" spans="2:6" ht="12">
      <c r="B73" s="1"/>
      <c r="C73" s="20"/>
      <c r="D73" s="1"/>
      <c r="E73" s="1"/>
      <c r="F73" s="1"/>
    </row>
    <row r="74" spans="2:6" ht="12">
      <c r="B74" s="1"/>
      <c r="C74" s="20"/>
      <c r="D74" s="1"/>
      <c r="E74" s="1"/>
      <c r="F74" s="1"/>
    </row>
    <row r="75" spans="2:6" ht="12">
      <c r="B75" s="1"/>
      <c r="C75" s="20"/>
      <c r="D75" s="1"/>
      <c r="E75" s="1"/>
      <c r="F75" s="1"/>
    </row>
    <row r="76" spans="2:6" ht="12">
      <c r="B76" s="1"/>
      <c r="C76" s="20"/>
      <c r="D76" s="1"/>
      <c r="E76" s="1"/>
      <c r="F76" s="1"/>
    </row>
    <row r="77" spans="2:6" ht="12">
      <c r="B77" s="1"/>
      <c r="C77" s="20"/>
      <c r="D77" s="1"/>
      <c r="E77" s="1"/>
      <c r="F77" s="1"/>
    </row>
    <row r="78" ht="12">
      <c r="C78" s="24"/>
    </row>
    <row r="79" ht="12">
      <c r="C79" s="24"/>
    </row>
    <row r="80" ht="12">
      <c r="C80" s="24"/>
    </row>
    <row r="81" ht="12">
      <c r="C81" s="24"/>
    </row>
    <row r="82" ht="12">
      <c r="C82" s="24"/>
    </row>
    <row r="83" ht="12">
      <c r="C83" s="24"/>
    </row>
    <row r="84" ht="12">
      <c r="C84" s="24"/>
    </row>
    <row r="85" ht="12">
      <c r="C85" s="24"/>
    </row>
    <row r="86" ht="12">
      <c r="C86" s="24"/>
    </row>
    <row r="87" ht="12">
      <c r="C87" s="24"/>
    </row>
    <row r="88" ht="12">
      <c r="C88" s="24"/>
    </row>
    <row r="89" ht="12">
      <c r="C89" s="24"/>
    </row>
    <row r="90" ht="12">
      <c r="C90" s="24"/>
    </row>
    <row r="91" ht="12">
      <c r="C91" s="24"/>
    </row>
    <row r="92" ht="12">
      <c r="C92" s="24"/>
    </row>
    <row r="93" ht="12">
      <c r="C93" s="24"/>
    </row>
    <row r="94" ht="12">
      <c r="C94" s="24"/>
    </row>
    <row r="95" ht="12">
      <c r="C95" s="24"/>
    </row>
    <row r="96" ht="12">
      <c r="C96" s="24"/>
    </row>
    <row r="97" ht="12">
      <c r="C97" s="24"/>
    </row>
    <row r="98" ht="12">
      <c r="C98" s="24"/>
    </row>
    <row r="99" ht="12">
      <c r="C99" s="24"/>
    </row>
    <row r="100" ht="12">
      <c r="C100" s="24"/>
    </row>
    <row r="101" ht="12">
      <c r="C101" s="24"/>
    </row>
    <row r="102" ht="12">
      <c r="C102" s="24"/>
    </row>
    <row r="103" ht="12">
      <c r="C103" s="24"/>
    </row>
    <row r="104" ht="12">
      <c r="C104" s="24"/>
    </row>
    <row r="105" ht="12">
      <c r="C105" s="24"/>
    </row>
    <row r="106" ht="12">
      <c r="C106" s="24"/>
    </row>
    <row r="107" ht="12">
      <c r="C107" s="24"/>
    </row>
    <row r="108" ht="12">
      <c r="C108" s="24"/>
    </row>
    <row r="109" ht="12">
      <c r="C109" s="24"/>
    </row>
    <row r="110" ht="12">
      <c r="C110" s="24"/>
    </row>
    <row r="111" ht="12">
      <c r="C111" s="24"/>
    </row>
    <row r="112" ht="12">
      <c r="C112" s="24"/>
    </row>
    <row r="113" ht="12">
      <c r="C113" s="24"/>
    </row>
    <row r="114" ht="12">
      <c r="C114" s="24"/>
    </row>
    <row r="115" ht="12">
      <c r="C115" s="24"/>
    </row>
    <row r="116" ht="12">
      <c r="C116" s="24"/>
    </row>
    <row r="117" ht="12">
      <c r="C117" s="24"/>
    </row>
    <row r="118" ht="12">
      <c r="C118" s="24"/>
    </row>
    <row r="119" ht="12">
      <c r="C119" s="24"/>
    </row>
    <row r="120" ht="12">
      <c r="C120" s="24"/>
    </row>
    <row r="121" ht="12">
      <c r="C121" s="24"/>
    </row>
    <row r="122" ht="12">
      <c r="C122" s="24"/>
    </row>
    <row r="123" ht="12">
      <c r="C123" s="24"/>
    </row>
    <row r="124" ht="12">
      <c r="C124" s="24"/>
    </row>
    <row r="125" ht="12">
      <c r="C125" s="24"/>
    </row>
    <row r="126" ht="12">
      <c r="C126" s="24"/>
    </row>
    <row r="127" ht="12">
      <c r="C127" s="24"/>
    </row>
    <row r="128" ht="12">
      <c r="C128" s="24"/>
    </row>
    <row r="129" ht="12">
      <c r="C129" s="24"/>
    </row>
    <row r="130" ht="12">
      <c r="C130" s="24"/>
    </row>
    <row r="131" ht="12">
      <c r="C131" s="24"/>
    </row>
    <row r="132" ht="12">
      <c r="C132" s="24"/>
    </row>
    <row r="133" ht="12">
      <c r="C133" s="24"/>
    </row>
    <row r="134" ht="12">
      <c r="C134" s="24"/>
    </row>
    <row r="135" ht="12">
      <c r="C135" s="24"/>
    </row>
    <row r="136" ht="12">
      <c r="C136" s="24"/>
    </row>
    <row r="137" ht="12">
      <c r="C137" s="24"/>
    </row>
    <row r="138" ht="12">
      <c r="C138" s="24"/>
    </row>
    <row r="139" ht="12">
      <c r="C139" s="24"/>
    </row>
    <row r="140" ht="12">
      <c r="C140" s="24"/>
    </row>
    <row r="141" ht="12">
      <c r="C141" s="24"/>
    </row>
    <row r="142" ht="12">
      <c r="C142" s="24"/>
    </row>
    <row r="143" ht="12">
      <c r="C143" s="24"/>
    </row>
    <row r="144" ht="12">
      <c r="C144" s="24"/>
    </row>
    <row r="145" ht="12">
      <c r="C145" s="24"/>
    </row>
    <row r="146" ht="12">
      <c r="C146" s="24"/>
    </row>
    <row r="147" ht="12">
      <c r="C147" s="24"/>
    </row>
    <row r="148" ht="12">
      <c r="C148" s="24"/>
    </row>
    <row r="149" ht="12">
      <c r="C149" s="24"/>
    </row>
    <row r="150" ht="12">
      <c r="C150" s="24"/>
    </row>
    <row r="151" ht="12">
      <c r="C151" s="24"/>
    </row>
    <row r="152" ht="12">
      <c r="C152" s="24"/>
    </row>
    <row r="153" ht="12">
      <c r="C153" s="24"/>
    </row>
    <row r="154" ht="12">
      <c r="C154" s="24"/>
    </row>
  </sheetData>
  <sheetProtection selectLockedCells="1" selectUnlockedCells="1"/>
  <mergeCells count="7">
    <mergeCell ref="C30:H30"/>
    <mergeCell ref="A6:A7"/>
    <mergeCell ref="B6:B7"/>
    <mergeCell ref="C6:C7"/>
    <mergeCell ref="E6:F6"/>
    <mergeCell ref="G6:G7"/>
    <mergeCell ref="H6:H7"/>
  </mergeCells>
  <printOptions/>
  <pageMargins left="0.9840277777777777" right="0.5118055555555555" top="0.22013888888888888" bottom="0.32013888888888886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Flieger</dc:creator>
  <cp:keywords/>
  <dc:description/>
  <cp:lastModifiedBy>Maja Flieger</cp:lastModifiedBy>
  <cp:lastPrinted>2019-09-04T12:28:58Z</cp:lastPrinted>
  <dcterms:created xsi:type="dcterms:W3CDTF">2019-09-11T05:45:24Z</dcterms:created>
  <dcterms:modified xsi:type="dcterms:W3CDTF">2019-09-11T06:15:26Z</dcterms:modified>
  <cp:category/>
  <cp:version/>
  <cp:contentType/>
  <cp:contentStatus/>
</cp:coreProperties>
</file>